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Ведомст." sheetId="1" r:id="rId1"/>
  </sheets>
  <definedNames/>
  <calcPr fullCalcOnLoad="1"/>
</workbook>
</file>

<file path=xl/sharedStrings.xml><?xml version="1.0" encoding="utf-8"?>
<sst xmlns="http://schemas.openxmlformats.org/spreadsheetml/2006/main" count="664" uniqueCount="362">
  <si>
    <t>№</t>
  </si>
  <si>
    <t>Наименование статей</t>
  </si>
  <si>
    <t>Код целевой статьи</t>
  </si>
  <si>
    <t>Код вида расходов</t>
  </si>
  <si>
    <t>1.</t>
  </si>
  <si>
    <t>1.1.</t>
  </si>
  <si>
    <t>1.1.1.</t>
  </si>
  <si>
    <t>1.2.</t>
  </si>
  <si>
    <t>Итого расходов:</t>
  </si>
  <si>
    <t>Периодическая печать и издательства</t>
  </si>
  <si>
    <t>Резервные фонды</t>
  </si>
  <si>
    <t>0309</t>
  </si>
  <si>
    <t>0707</t>
  </si>
  <si>
    <t>1004</t>
  </si>
  <si>
    <t>0103</t>
  </si>
  <si>
    <t>0104</t>
  </si>
  <si>
    <t>0102</t>
  </si>
  <si>
    <t>0100</t>
  </si>
  <si>
    <t>1.3.</t>
  </si>
  <si>
    <t>1.5.</t>
  </si>
  <si>
    <t>0300</t>
  </si>
  <si>
    <t>0500</t>
  </si>
  <si>
    <t>0700</t>
  </si>
  <si>
    <t>Молодежная политика и оздоровление детей</t>
  </si>
  <si>
    <t>0800</t>
  </si>
  <si>
    <t>1000</t>
  </si>
  <si>
    <t>1.6.</t>
  </si>
  <si>
    <t>Другие общегосударственные вопросы</t>
  </si>
  <si>
    <t>1.1.2.</t>
  </si>
  <si>
    <t>1.2.1.</t>
  </si>
  <si>
    <t>1.3.1.</t>
  </si>
  <si>
    <t>Проведение мероприятий для детей и молодежи</t>
  </si>
  <si>
    <t>Национальная безопасность и правоохранительная деятельность</t>
  </si>
  <si>
    <t>Жилищно-коммунальное хозяйство</t>
  </si>
  <si>
    <t>Другие вопросы в области жилищно-коммунального хозяйства</t>
  </si>
  <si>
    <t>Общегосударственные вопросы</t>
  </si>
  <si>
    <t>Центральный аппарат</t>
  </si>
  <si>
    <t>1.1.3.</t>
  </si>
  <si>
    <t>Образование</t>
  </si>
  <si>
    <t>Культура</t>
  </si>
  <si>
    <t>0801</t>
  </si>
  <si>
    <t>Социальная политика</t>
  </si>
  <si>
    <t>Сумма,тыс. руб.</t>
  </si>
  <si>
    <t>1.1.1.1.</t>
  </si>
  <si>
    <t>1.1.1.1.1.</t>
  </si>
  <si>
    <t>1.2.1.1.</t>
  </si>
  <si>
    <t>Депутаты МС МО Дачное</t>
  </si>
  <si>
    <t>1.1.2.1.</t>
  </si>
  <si>
    <t>1.1.2.1.1.</t>
  </si>
  <si>
    <t>1.1.2.1.2.</t>
  </si>
  <si>
    <t>1.1.3.1.</t>
  </si>
  <si>
    <t>1.1.3.1.1.</t>
  </si>
  <si>
    <t>1.1.3.1.2.</t>
  </si>
  <si>
    <t>Глава Местной Администрации Муниципального образования Муниципальный округ Дачное</t>
  </si>
  <si>
    <t>1.1.5.</t>
  </si>
  <si>
    <t>1.1.5.1.</t>
  </si>
  <si>
    <t>1.1.5.1.1.</t>
  </si>
  <si>
    <t>1.1.6.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</si>
  <si>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</si>
  <si>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</si>
  <si>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1.2.1.1.1.</t>
  </si>
  <si>
    <t>1.3.1.1.</t>
  </si>
  <si>
    <t>1.3.1.1.1.</t>
  </si>
  <si>
    <t>1.4.1.</t>
  </si>
  <si>
    <t>Организационно-воспитательная работа с молодежью</t>
  </si>
  <si>
    <t>1.4.1.1.</t>
  </si>
  <si>
    <t>1.4.1.1.1.</t>
  </si>
  <si>
    <t>1.5.1.</t>
  </si>
  <si>
    <t>1.5.1.1.</t>
  </si>
  <si>
    <t>1.5.1.1.1.</t>
  </si>
  <si>
    <t>Периодические издания, учрежденные органами законодательной и исполнительной власти</t>
  </si>
  <si>
    <t>1.6.1.</t>
  </si>
  <si>
    <t>1.6.1.1.</t>
  </si>
  <si>
    <t>1.6.1.1.1.</t>
  </si>
  <si>
    <t>240</t>
  </si>
  <si>
    <t>242</t>
  </si>
  <si>
    <t>Физкультурно-оздоровительная работа и спортивные мероприятия</t>
  </si>
  <si>
    <t>1.7.</t>
  </si>
  <si>
    <t xml:space="preserve">Глава Муниципального образования Дачное -Председатель МС </t>
  </si>
  <si>
    <t>Код раздела, подраздела</t>
  </si>
  <si>
    <t>1.1.4.</t>
  </si>
  <si>
    <t>1.7.1.</t>
  </si>
  <si>
    <t>1.7.1.1.</t>
  </si>
  <si>
    <t>1.7.1.1.1.</t>
  </si>
  <si>
    <t>0107</t>
  </si>
  <si>
    <t>Обеспечение проведения выборов и референдумов</t>
  </si>
  <si>
    <t>Реализация государственных функций, связанных с общегосударственным управлением</t>
  </si>
  <si>
    <t>Благоустройство</t>
  </si>
  <si>
    <t>002 00 00</t>
  </si>
  <si>
    <t>002 04 00</t>
  </si>
  <si>
    <t>219 00 00</t>
  </si>
  <si>
    <t>219 01 00</t>
  </si>
  <si>
    <t>1.2.1.1.1.1.</t>
  </si>
  <si>
    <t>0503</t>
  </si>
  <si>
    <t>Физическая культура и спорт</t>
  </si>
  <si>
    <t>512 00 00</t>
  </si>
  <si>
    <t>512 01 00</t>
  </si>
  <si>
    <t>1.6.1.1.1.1.</t>
  </si>
  <si>
    <t>Организация местных и участие в организации и проведении городских праздничных и иных зрелищных мероприятий</t>
  </si>
  <si>
    <t>1.5.1.1.1.1.</t>
  </si>
  <si>
    <t>457 00 00</t>
  </si>
  <si>
    <t>457 01 00</t>
  </si>
  <si>
    <t>Расходы на финансирование издания газеты "Наш округ Дачное"</t>
  </si>
  <si>
    <t>431 01 00</t>
  </si>
  <si>
    <t>431 00 00</t>
  </si>
  <si>
    <t>431 01 01</t>
  </si>
  <si>
    <t>Проведение мероприятий по военно-патриотическому воспитанию молодежи на территории МО Дачное</t>
  </si>
  <si>
    <t>1.4.1.1.1.1.</t>
  </si>
  <si>
    <t>1.4.1.1.1.1.1.</t>
  </si>
  <si>
    <t>0505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</si>
  <si>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</si>
  <si>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</si>
  <si>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Охрана семьи и детства</t>
  </si>
  <si>
    <t>520 00 00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</si>
  <si>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</si>
  <si>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</si>
  <si>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520 13 13</t>
  </si>
  <si>
    <t>Выплаты семьям опекунов на содержание подопечных детей</t>
  </si>
  <si>
    <t>520 13 12</t>
  </si>
  <si>
    <t>520 13 00</t>
  </si>
  <si>
    <t>1.1.3.1.1.1.</t>
  </si>
  <si>
    <t>1.1.3.1.1.2.</t>
  </si>
  <si>
    <t>1.1.3.1.2.1.</t>
  </si>
  <si>
    <t>1.1.2.1.1.1.</t>
  </si>
  <si>
    <t>1.1.2.1.2.1.</t>
  </si>
  <si>
    <t>1.1.1.1.1.1.</t>
  </si>
  <si>
    <t>600 00 00</t>
  </si>
  <si>
    <t>600 06 00</t>
  </si>
  <si>
    <t>600 06 01</t>
  </si>
  <si>
    <t>600 06 02</t>
  </si>
  <si>
    <t>600 06 03</t>
  </si>
  <si>
    <t>Текущий ремонт придомовых территорий и территорий дворов, включая проезды и въезды, пешеходные дорожки</t>
  </si>
  <si>
    <t>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</si>
  <si>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</t>
  </si>
  <si>
    <t>600 03 00</t>
  </si>
  <si>
    <t>600 03 01</t>
  </si>
  <si>
    <t>600 03 02</t>
  </si>
  <si>
    <t>Озеленение территорий МО Дачное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</si>
  <si>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</si>
  <si>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</si>
  <si>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</si>
  <si>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</si>
  <si>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</si>
  <si>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</si>
  <si>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1.4</t>
  </si>
  <si>
    <t>1.4.2.</t>
  </si>
  <si>
    <t>1.4.2.1.</t>
  </si>
  <si>
    <t>1.4.2.1.1.</t>
  </si>
  <si>
    <t>1.5.1.1.1.1.1.</t>
  </si>
  <si>
    <t>1.7.1.1.1.1.</t>
  </si>
  <si>
    <t>1.8.</t>
  </si>
  <si>
    <t>1.8.1.</t>
  </si>
  <si>
    <t>1.8.1.1.</t>
  </si>
  <si>
    <t>092 02 00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</si>
  <si>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</si>
  <si>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092 00 00</t>
  </si>
  <si>
    <t>092 03 00</t>
  </si>
  <si>
    <t>Размещение муниципального заказа</t>
  </si>
  <si>
    <t>1.8.1.1.1.</t>
  </si>
  <si>
    <t>1.8.1.1.1.1.</t>
  </si>
  <si>
    <t>1.4.1.1.1.2.</t>
  </si>
  <si>
    <t>1.4.1.1.1.2.1.</t>
  </si>
  <si>
    <t>1.4.1.1.2.</t>
  </si>
  <si>
    <t>1.4.1.1.2.1.</t>
  </si>
  <si>
    <t>1.4.1.1.2.1.1.</t>
  </si>
  <si>
    <t>1.4.1.1.2.2.</t>
  </si>
  <si>
    <t>1.4.1.1.2.2.1.</t>
  </si>
  <si>
    <t>1.4.1.1.2.3.</t>
  </si>
  <si>
    <t>1.4.1.1.2.3.1.</t>
  </si>
  <si>
    <t>1.4.1.1.3.</t>
  </si>
  <si>
    <t>1.4.1.1.3.1.</t>
  </si>
  <si>
    <t>Выплаты приемной семье на содержание подопечных детей</t>
  </si>
  <si>
    <t>520 13 11</t>
  </si>
  <si>
    <t>Иные безвозмездные и безвозвратные перечисления</t>
  </si>
  <si>
    <t>092 04 00</t>
  </si>
  <si>
    <t>Членские взносы в Совет муниципальных образований Санкт-Петербурга</t>
  </si>
  <si>
    <t>1.4.1.1.3.1.1.</t>
  </si>
  <si>
    <t>Приложение  № 2</t>
  </si>
  <si>
    <t>к Решению МС МО Дачное</t>
  </si>
  <si>
    <t xml:space="preserve">Ведомственная структура расходов бюджета Муниципального образования Муниципальный округ Дачное </t>
  </si>
  <si>
    <t>Главный распоря-дитель средств</t>
  </si>
  <si>
    <t xml:space="preserve">Местная Администрация Муниципального образования Муниципальный округ Дачное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</si>
  <si>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</si>
  <si>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Резервный фонд Местной Администрации Муниципального образования Муниципальный округ Дачное</t>
  </si>
  <si>
    <t>1.1.4.1.</t>
  </si>
  <si>
    <t>1.1.4.1.1.</t>
  </si>
  <si>
    <t>Члены избирательной комиссии муниципального образования</t>
  </si>
  <si>
    <t>002 26 00</t>
  </si>
  <si>
    <t>Создание зон отдыха</t>
  </si>
  <si>
    <t>600 06 04</t>
  </si>
  <si>
    <t>1.1.6.1.</t>
  </si>
  <si>
    <t>1.1.6.1.1.</t>
  </si>
  <si>
    <t>1.1.6.1.1.1.</t>
  </si>
  <si>
    <t>1.1.6.1.2.</t>
  </si>
  <si>
    <t>1.1.6.1.2.1.</t>
  </si>
  <si>
    <t>1.1.6.1.3.</t>
  </si>
  <si>
    <t>1.1.6.1.3.1.</t>
  </si>
  <si>
    <t>Целевая программа по охране окружающей среды на территории МО Дачное</t>
  </si>
  <si>
    <t>795 00 01</t>
  </si>
  <si>
    <t>Целевая программа по профилактике правонарушений на территории МО Дачное</t>
  </si>
  <si>
    <t>0709</t>
  </si>
  <si>
    <t>795 00 02</t>
  </si>
  <si>
    <t>Целевая программа по профилактике терроризма и экстремизма на территории МО Дачное</t>
  </si>
  <si>
    <t>795 00 03</t>
  </si>
  <si>
    <t xml:space="preserve">Целевая программа по профилактике дорожно-транспортного травматизма на территории МО Дачное </t>
  </si>
  <si>
    <t>795 00 04</t>
  </si>
  <si>
    <t>Другие вопросы в области образовании</t>
  </si>
  <si>
    <t>Целевые программы муниципальных образований</t>
  </si>
  <si>
    <t>795 00 00</t>
  </si>
  <si>
    <t>1.5.2.</t>
  </si>
  <si>
    <t>1.5.2.1.</t>
  </si>
  <si>
    <t>1.5.2.1.1.</t>
  </si>
  <si>
    <t>1.5.2.1.1.1.</t>
  </si>
  <si>
    <t>1.4.1.1.2.4.</t>
  </si>
  <si>
    <t>1.4.1.1.2.4.1.</t>
  </si>
  <si>
    <t>Вознаграждение, причитающееся приемному родителю</t>
  </si>
  <si>
    <t>002 01 00</t>
  </si>
  <si>
    <t>Руководство и управление в сфере установленных функций органов местного самоуправления</t>
  </si>
  <si>
    <t>002 10 00</t>
  </si>
  <si>
    <t>002 14 00</t>
  </si>
  <si>
    <t>070 01 00</t>
  </si>
  <si>
    <t>Защита населения и территории от чрезвычайных ситуаций природного и техногенного характера, гражданская оборона</t>
  </si>
  <si>
    <t>Сопровождение и информационная поддержка официального сайта МО Дачное</t>
  </si>
  <si>
    <t>Содержание ребенка в семье опекуна и приемной семье, а также вознаграждение, причитающееся приемному родителю</t>
  </si>
  <si>
    <t>Благоустройство внутридворовых и придомовых территорий МО Дачное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</si>
  <si>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</si>
  <si>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</si>
  <si>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1.3.2.</t>
  </si>
  <si>
    <t>1.3.2.1.</t>
  </si>
  <si>
    <t>0111</t>
  </si>
  <si>
    <t>0113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</si>
  <si>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</si>
  <si>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</si>
  <si>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</si>
  <si>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</si>
  <si>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</si>
  <si>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1.9.</t>
  </si>
  <si>
    <t>1.9.1.</t>
  </si>
  <si>
    <t>1.9.1.1.</t>
  </si>
  <si>
    <t>1.9.1.1.1.</t>
  </si>
  <si>
    <t>1.9.1.1.1.1.</t>
  </si>
  <si>
    <t>Целевая программа по организации общественных работ и временного трудоустройства</t>
  </si>
  <si>
    <t>795 00 05</t>
  </si>
  <si>
    <t>1.1.6.1.4.</t>
  </si>
  <si>
    <t>1.1.6.1.4.1.</t>
  </si>
  <si>
    <t>1202</t>
  </si>
  <si>
    <t>Культура, кинематография</t>
  </si>
  <si>
    <t>Мероприятия в сфере культуры и кинематографии</t>
  </si>
  <si>
    <t>440 01 00</t>
  </si>
  <si>
    <t>440 01 01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</si>
  <si>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</si>
  <si>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</t>
  </si>
  <si>
    <t>0401</t>
  </si>
  <si>
    <t>Общеэкономические вопросы</t>
  </si>
  <si>
    <t>1.3.2.1.1.1.</t>
  </si>
  <si>
    <t>1.3.2.1.1.1.1.</t>
  </si>
  <si>
    <t>Учреждение звания "Почетный житель МО Дачное"</t>
  </si>
  <si>
    <t>092 05 00</t>
  </si>
  <si>
    <t xml:space="preserve"> </t>
  </si>
  <si>
    <t>Выполнение оформления к праздничным мероприятиям на территории МО Дачное</t>
  </si>
  <si>
    <t>1.4.1.1.2.5.</t>
  </si>
  <si>
    <t>1.4.1.1.2.5.1.</t>
  </si>
  <si>
    <t>600 06 05</t>
  </si>
  <si>
    <t>1003</t>
  </si>
  <si>
    <t>505 00 00</t>
  </si>
  <si>
    <t>505 01 00</t>
  </si>
  <si>
    <t>Социальное обеспечение населения</t>
  </si>
  <si>
    <t>Социальная помощь</t>
  </si>
  <si>
    <t>Выплата доплаты к пенсии лицам, замещавшим муниципальные должности, должности муниципальной службы в МО Дачное</t>
  </si>
  <si>
    <t>1.7.2.</t>
  </si>
  <si>
    <t>1.7.2.1.</t>
  </si>
  <si>
    <t>1.7.2.1.1.</t>
  </si>
  <si>
    <t>1.7.2.2.</t>
  </si>
  <si>
    <t>1.7.2.2.1.</t>
  </si>
  <si>
    <t>1.7.2.2.1.1.</t>
  </si>
  <si>
    <t>1.7.2.2.1.1.1.</t>
  </si>
  <si>
    <t>1.7.2.2.1.2.</t>
  </si>
  <si>
    <t>1.7.2.2.1.2.1.</t>
  </si>
  <si>
    <t>1.7.2.2.1.3.</t>
  </si>
  <si>
    <t>1.7.2.2.1.3.1.</t>
  </si>
  <si>
    <t>1.7.2.1.1.1.</t>
  </si>
  <si>
    <t>120</t>
  </si>
  <si>
    <t>850</t>
  </si>
  <si>
    <t>1.1.4.1.2.</t>
  </si>
  <si>
    <t>870</t>
  </si>
  <si>
    <t>Резервные средства</t>
  </si>
  <si>
    <t>630</t>
  </si>
  <si>
    <t>Уплата налогов, сборов и иных платежей</t>
  </si>
  <si>
    <t>1.4.2.1.2.</t>
  </si>
  <si>
    <t>1.4.2.1.3.</t>
  </si>
  <si>
    <t>330 00 01</t>
  </si>
  <si>
    <t>1.1.2.1.1.2.</t>
  </si>
  <si>
    <t>1.1.2.1.1.3.</t>
  </si>
  <si>
    <t>1.1.3.1.1.3.</t>
  </si>
  <si>
    <t>Расходы на выплаты персоналу органов местного самоуправления</t>
  </si>
  <si>
    <t>Субсидии некоммерческим организациям (за исключением муниципальных учреждений)</t>
  </si>
  <si>
    <t>Учреждения культуры и мероприятия в сфере культуры и кинематографии</t>
  </si>
  <si>
    <t>1.6.1.1.1.1.1.</t>
  </si>
  <si>
    <t>440 00 00</t>
  </si>
  <si>
    <t>Иные закупки товаров, работ, услуг для муниципальных нужд</t>
  </si>
  <si>
    <t>Иныеи закупки товаров, работ, услуг для муниципальных нужд</t>
  </si>
  <si>
    <t>Создание условий на территории МО Дачное для массовой физической культуры и спорта</t>
  </si>
  <si>
    <t>на 2013 год</t>
  </si>
  <si>
    <t>121</t>
  </si>
  <si>
    <t>Фонд оплаты труда и страховые взносы</t>
  </si>
  <si>
    <t>122</t>
  </si>
  <si>
    <t>244</t>
  </si>
  <si>
    <t>851</t>
  </si>
  <si>
    <t>852</t>
  </si>
  <si>
    <t>111</t>
  </si>
  <si>
    <t>314</t>
  </si>
  <si>
    <t>1.1.2.1.1.2.1.</t>
  </si>
  <si>
    <t>1.1.2.1.1.2.2.</t>
  </si>
  <si>
    <t>Закупка товаров, работ, услуг в сфере информационно-комуникационных технологий</t>
  </si>
  <si>
    <t>Прочая закупка товаров, работ, услуг для муниципальных нужд</t>
  </si>
  <si>
    <t>1.1.2.1.1.3.1.</t>
  </si>
  <si>
    <t>1.1.2.1.1.3.2.</t>
  </si>
  <si>
    <t>Уплата налога на имущество организаций и земельного налога</t>
  </si>
  <si>
    <t>Уплата прочих налогов, сборов и иных платежей</t>
  </si>
  <si>
    <t>1.1.2.1.2.1.1.</t>
  </si>
  <si>
    <t>1.1.2.1.2.1.2.</t>
  </si>
  <si>
    <t>Иные выплаты персоналу, за исключением фонда оплаты труда</t>
  </si>
  <si>
    <t>1.1.3.1.1.2.1.</t>
  </si>
  <si>
    <t>1.1.3.1.1.2.2.</t>
  </si>
  <si>
    <t>1.1.3.1.1.3.1.</t>
  </si>
  <si>
    <t>1.1.3.1.1.3.2.</t>
  </si>
  <si>
    <t>Меры социальной поддержки населения по публичным нормативным обязательствам</t>
  </si>
  <si>
    <t>1.4.2.1.2.1.</t>
  </si>
  <si>
    <t>1.4.2.1.2.2.</t>
  </si>
  <si>
    <t>1.2.1.1.1.1.1.</t>
  </si>
  <si>
    <t>1.2.1.1.1.1.2.</t>
  </si>
  <si>
    <t>1.8.1.1.2.</t>
  </si>
  <si>
    <t>1.8.1.1.2.1.</t>
  </si>
  <si>
    <t>1.8.1.1.2.1.1.</t>
  </si>
  <si>
    <t>795 00 06</t>
  </si>
  <si>
    <t>Целевая программа по организации и проведению досуговых мероприятий для жителей МО Дачное</t>
  </si>
  <si>
    <t>Профессиональная подготовка, переподготовка и повышение квалификации</t>
  </si>
  <si>
    <t>Институты повышения квалификации</t>
  </si>
  <si>
    <t>1.5.3.</t>
  </si>
  <si>
    <t>1.5.3.1.</t>
  </si>
  <si>
    <t>1.5.3.1.1.</t>
  </si>
  <si>
    <t>1.5.3.1.1.1.</t>
  </si>
  <si>
    <t>1.5.3.1.2.</t>
  </si>
  <si>
    <t>1.5.3.1.2.1.</t>
  </si>
  <si>
    <t>1.5.3.1.3.</t>
  </si>
  <si>
    <t>1.5.3.1.3.1.</t>
  </si>
  <si>
    <t>0705</t>
  </si>
  <si>
    <t>428 00 00</t>
  </si>
  <si>
    <t>428 01 00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</si>
  <si>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</si>
  <si>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 xml:space="preserve">№ 244 от 05.12.2012г.  </t>
  </si>
  <si>
    <t>с изменениями от 27.02.2013г.</t>
  </si>
  <si>
    <t>Решение № 259</t>
  </si>
  <si>
    <t>1.6.1.2.</t>
  </si>
  <si>
    <t>1.6.1.2.1.</t>
  </si>
  <si>
    <t>1.6.1.2.1.1.</t>
  </si>
  <si>
    <t>с изменениями от 25.09.2013г.</t>
  </si>
  <si>
    <t xml:space="preserve">Решение № 289 </t>
  </si>
  <si>
    <t>с изменениями от 04.12.2013г.</t>
  </si>
  <si>
    <t>1.5.1.1.1.1.1.1.</t>
  </si>
  <si>
    <t>1.5.1.1.1.1.1.2.</t>
  </si>
  <si>
    <t>Решение № 300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</si>
</sst>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name val="Arial Cyr"/>
      <family val="2"/>
    </font>
    <font>
      <i/>
      <u val="single"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1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3.375" style="0" customWidth="1"/>
    <col min="2" max="2" width="34.00390625" style="0" customWidth="1"/>
    <col min="4" max="4" width="11.25390625" style="0" customWidth="1"/>
    <col min="5" max="5" width="11.875" style="0" customWidth="1"/>
    <col min="7" max="7" width="10.375" style="0" customWidth="1"/>
  </cols>
  <sheetData>
    <row r="1" spans="1:8" ht="15.75">
      <c r="A1" s="1"/>
      <c r="B1" s="2"/>
      <c r="C1" s="2"/>
      <c r="D1" s="2"/>
      <c r="E1" s="127" t="s">
        <v>177</v>
      </c>
      <c r="F1" s="122"/>
      <c r="G1" s="122"/>
      <c r="H1" s="86"/>
    </row>
    <row r="2" spans="1:8" ht="12.75">
      <c r="A2" s="87"/>
      <c r="B2" s="87"/>
      <c r="C2" s="87"/>
      <c r="D2" s="87"/>
      <c r="E2" s="122" t="s">
        <v>178</v>
      </c>
      <c r="F2" s="122"/>
      <c r="G2" s="122"/>
      <c r="H2" s="88"/>
    </row>
    <row r="3" spans="1:8" ht="12.75">
      <c r="A3" s="87"/>
      <c r="B3" s="87"/>
      <c r="C3" s="87"/>
      <c r="D3" s="87"/>
      <c r="E3" s="122" t="s">
        <v>350</v>
      </c>
      <c r="F3" s="122"/>
      <c r="G3" s="122"/>
      <c r="H3" s="88"/>
    </row>
    <row r="4" spans="1:8" ht="12.75">
      <c r="A4" s="87"/>
      <c r="B4" s="87"/>
      <c r="C4" s="87"/>
      <c r="D4" s="87"/>
      <c r="E4" s="122" t="s">
        <v>351</v>
      </c>
      <c r="F4" s="122"/>
      <c r="G4" s="122"/>
      <c r="H4" s="88"/>
    </row>
    <row r="5" spans="1:8" ht="12.75">
      <c r="A5" s="87"/>
      <c r="B5" s="87"/>
      <c r="C5" s="87"/>
      <c r="D5" s="87"/>
      <c r="E5" s="122" t="s">
        <v>352</v>
      </c>
      <c r="F5" s="122"/>
      <c r="G5" s="122"/>
      <c r="H5" s="88"/>
    </row>
    <row r="6" spans="1:8" ht="12.75">
      <c r="A6" s="87"/>
      <c r="B6" s="87"/>
      <c r="C6" s="87"/>
      <c r="D6" s="87"/>
      <c r="E6" s="122" t="s">
        <v>356</v>
      </c>
      <c r="F6" s="122"/>
      <c r="G6" s="122"/>
      <c r="H6" s="88"/>
    </row>
    <row r="7" spans="1:8" ht="12.75">
      <c r="A7" s="87"/>
      <c r="B7" s="87"/>
      <c r="C7" s="87"/>
      <c r="D7" s="87"/>
      <c r="E7" s="122" t="s">
        <v>357</v>
      </c>
      <c r="F7" s="122"/>
      <c r="G7" s="122"/>
      <c r="H7" s="88"/>
    </row>
    <row r="8" spans="1:8" ht="12.75">
      <c r="A8" s="87"/>
      <c r="B8" s="87"/>
      <c r="C8" s="87"/>
      <c r="D8" s="87"/>
      <c r="E8" s="122" t="s">
        <v>358</v>
      </c>
      <c r="F8" s="122"/>
      <c r="G8" s="122"/>
      <c r="H8" s="88"/>
    </row>
    <row r="9" spans="1:8" ht="12.75">
      <c r="A9" s="87"/>
      <c r="B9" s="87"/>
      <c r="C9" s="87"/>
      <c r="D9" s="87"/>
      <c r="E9" s="122" t="s">
        <v>361</v>
      </c>
      <c r="F9" s="122"/>
      <c r="G9" s="122"/>
      <c r="H9" s="88"/>
    </row>
    <row r="10" spans="1:8" ht="12.75">
      <c r="A10" s="87"/>
      <c r="B10" s="87"/>
      <c r="C10" s="87"/>
      <c r="D10" s="87"/>
      <c r="E10" s="122"/>
      <c r="F10" s="122"/>
      <c r="G10" s="122"/>
      <c r="H10" s="87"/>
    </row>
    <row r="11" spans="1:8" ht="36">
      <c r="A11" s="3" t="s">
        <v>179</v>
      </c>
      <c r="B11" s="2"/>
      <c r="C11" s="2"/>
      <c r="D11" s="2"/>
      <c r="E11" s="2"/>
      <c r="F11" s="2"/>
      <c r="G11" s="2"/>
      <c r="H11" s="90"/>
    </row>
    <row r="12" spans="1:8" ht="22.5" customHeight="1">
      <c r="A12" s="123" t="s">
        <v>302</v>
      </c>
      <c r="B12" s="124"/>
      <c r="C12" s="124"/>
      <c r="D12" s="124"/>
      <c r="E12" s="124"/>
      <c r="F12" s="124"/>
      <c r="G12" s="124"/>
      <c r="H12" s="87"/>
    </row>
    <row r="13" spans="1:8" ht="21.75" customHeight="1">
      <c r="A13" s="69"/>
      <c r="B13" s="68"/>
      <c r="C13" s="68"/>
      <c r="D13" s="68"/>
      <c r="E13" s="68"/>
      <c r="F13" s="68"/>
      <c r="G13" s="68"/>
      <c r="H13" s="93"/>
    </row>
    <row r="14" spans="1:10" ht="39" customHeight="1">
      <c r="A14" s="4" t="s">
        <v>0</v>
      </c>
      <c r="B14" s="85" t="s">
        <v>1</v>
      </c>
      <c r="C14" s="85" t="s">
        <v>180</v>
      </c>
      <c r="D14" s="85" t="s">
        <v>79</v>
      </c>
      <c r="E14" s="85" t="s">
        <v>2</v>
      </c>
      <c r="F14" s="85" t="s">
        <v>3</v>
      </c>
      <c r="G14" s="85" t="s">
        <v>42</v>
      </c>
      <c r="H14" s="87"/>
      <c r="J14" t="s">
        <v>258</v>
      </c>
    </row>
    <row r="15" spans="1:8" ht="51" customHeight="1">
      <c r="A15" s="40" t="s">
        <v>4</v>
      </c>
      <c r="B15" s="91" t="s">
        <v>181</v>
      </c>
      <c r="C15" s="91">
        <v>927</v>
      </c>
      <c r="D15" s="92"/>
      <c r="E15" s="92"/>
      <c r="F15" s="92"/>
      <c r="G15" s="70">
        <f>G168</f>
        <v>104909.9</v>
      </c>
      <c r="H15" s="87"/>
    </row>
    <row r="16" spans="1:8" ht="44.25" customHeight="1">
      <c r="A16" s="4" t="s">
        <v>5</v>
      </c>
      <c r="B16" s="29" t="s">
        <v>35</v>
      </c>
      <c r="C16" s="29"/>
      <c r="D16" s="30" t="s">
        <v>17</v>
      </c>
      <c r="E16" s="25"/>
      <c r="F16" s="25"/>
      <c r="G16" s="27">
        <f>G17+G21+G35+G55+G48+G52</f>
        <v>15848.6</v>
      </c>
      <c r="H16" s="87"/>
    </row>
    <row r="17" spans="1:8" ht="28.5" customHeight="1">
      <c r="A17" s="12" t="s">
        <v>6</v>
      </c>
      <c r="B17" s="19" t="s">
        <v>225</v>
      </c>
      <c r="C17" s="19"/>
      <c r="D17" s="12" t="s">
        <v>16</v>
      </c>
      <c r="E17" s="5"/>
      <c r="F17" s="5"/>
      <c r="G17" s="32">
        <f>G18</f>
        <v>970.6</v>
      </c>
      <c r="H17" s="87"/>
    </row>
    <row r="18" spans="1:8" ht="30" customHeight="1">
      <c r="A18" s="107" t="s">
        <v>43</v>
      </c>
      <c r="B18" s="105" t="s">
        <v>217</v>
      </c>
      <c r="C18" s="108"/>
      <c r="D18" s="107" t="s">
        <v>16</v>
      </c>
      <c r="E18" s="109" t="s">
        <v>88</v>
      </c>
      <c r="F18" s="109"/>
      <c r="G18" s="110">
        <f>G19</f>
        <v>970.6</v>
      </c>
      <c r="H18" s="87"/>
    </row>
    <row r="19" spans="1:8" ht="27.75" customHeight="1">
      <c r="A19" s="46" t="s">
        <v>44</v>
      </c>
      <c r="B19" s="74" t="s">
        <v>78</v>
      </c>
      <c r="C19" s="13"/>
      <c r="D19" s="20" t="s">
        <v>16</v>
      </c>
      <c r="E19" s="20" t="s">
        <v>216</v>
      </c>
      <c r="F19" s="18"/>
      <c r="G19" s="31">
        <f>G20</f>
        <v>970.6</v>
      </c>
      <c r="H19" s="87"/>
    </row>
    <row r="20" spans="1:8" ht="30.75" customHeight="1">
      <c r="A20" s="11" t="s">
        <v>125</v>
      </c>
      <c r="B20" s="13" t="s">
        <v>304</v>
      </c>
      <c r="C20" s="13"/>
      <c r="D20" s="14" t="s">
        <v>16</v>
      </c>
      <c r="E20" s="14" t="s">
        <v>216</v>
      </c>
      <c r="F20" s="14" t="s">
        <v>303</v>
      </c>
      <c r="G20" s="15">
        <v>970.6</v>
      </c>
      <c r="H20" s="87"/>
    </row>
    <row r="21" spans="1:8" ht="79.5" customHeight="1">
      <c r="A21" s="47" t="s">
        <v>28</v>
      </c>
      <c r="B21" s="6" t="s">
        <v>182</v>
      </c>
      <c r="C21" s="6"/>
      <c r="D21" s="12" t="s">
        <v>14</v>
      </c>
      <c r="E21" s="12"/>
      <c r="F21" s="12"/>
      <c r="G21" s="32">
        <f>G22</f>
        <v>3441.7</v>
      </c>
      <c r="H21" s="87"/>
    </row>
    <row r="22" spans="1:8" ht="30" customHeight="1">
      <c r="A22" s="111" t="s">
        <v>47</v>
      </c>
      <c r="B22" s="108" t="s">
        <v>217</v>
      </c>
      <c r="C22" s="21"/>
      <c r="D22" s="107" t="s">
        <v>14</v>
      </c>
      <c r="E22" s="107" t="s">
        <v>88</v>
      </c>
      <c r="F22" s="107"/>
      <c r="G22" s="110">
        <f>G23+G31</f>
        <v>3441.7</v>
      </c>
      <c r="H22" s="87"/>
    </row>
    <row r="23" spans="1:8" ht="17.25" customHeight="1">
      <c r="A23" s="66" t="s">
        <v>48</v>
      </c>
      <c r="B23" s="21" t="s">
        <v>36</v>
      </c>
      <c r="C23" s="21"/>
      <c r="D23" s="20" t="s">
        <v>14</v>
      </c>
      <c r="E23" s="20" t="s">
        <v>89</v>
      </c>
      <c r="F23" s="20"/>
      <c r="G23" s="31">
        <f>G24+G25+G28</f>
        <v>2371</v>
      </c>
      <c r="H23" s="87"/>
    </row>
    <row r="24" spans="1:8" ht="29.25" customHeight="1">
      <c r="A24" s="11" t="s">
        <v>123</v>
      </c>
      <c r="B24" s="13" t="s">
        <v>304</v>
      </c>
      <c r="C24" s="13"/>
      <c r="D24" s="14" t="s">
        <v>14</v>
      </c>
      <c r="E24" s="14" t="s">
        <v>89</v>
      </c>
      <c r="F24" s="14" t="s">
        <v>303</v>
      </c>
      <c r="G24" s="15">
        <v>993.7</v>
      </c>
      <c r="H24" s="87"/>
    </row>
    <row r="25" spans="1:8" ht="27" customHeight="1">
      <c r="A25" s="11" t="s">
        <v>291</v>
      </c>
      <c r="B25" s="13" t="s">
        <v>299</v>
      </c>
      <c r="C25" s="13"/>
      <c r="D25" s="14" t="s">
        <v>14</v>
      </c>
      <c r="E25" s="14" t="s">
        <v>89</v>
      </c>
      <c r="F25" s="14" t="s">
        <v>74</v>
      </c>
      <c r="G25" s="15">
        <f>G26+G27</f>
        <v>1337.8</v>
      </c>
      <c r="H25" s="87"/>
    </row>
    <row r="26" spans="1:8" ht="41.25" customHeight="1">
      <c r="A26" s="11" t="s">
        <v>311</v>
      </c>
      <c r="B26" s="13" t="s">
        <v>313</v>
      </c>
      <c r="C26" s="13"/>
      <c r="D26" s="14" t="s">
        <v>14</v>
      </c>
      <c r="E26" s="14" t="s">
        <v>89</v>
      </c>
      <c r="F26" s="14" t="s">
        <v>75</v>
      </c>
      <c r="G26" s="15">
        <v>126.1</v>
      </c>
      <c r="H26" s="87"/>
    </row>
    <row r="27" spans="1:8" ht="28.5" customHeight="1">
      <c r="A27" s="11" t="s">
        <v>312</v>
      </c>
      <c r="B27" s="13" t="s">
        <v>314</v>
      </c>
      <c r="C27" s="13"/>
      <c r="D27" s="14" t="s">
        <v>14</v>
      </c>
      <c r="E27" s="14" t="s">
        <v>89</v>
      </c>
      <c r="F27" s="14" t="s">
        <v>306</v>
      </c>
      <c r="G27" s="15">
        <v>1211.7</v>
      </c>
      <c r="H27" s="87"/>
    </row>
    <row r="28" spans="1:8" ht="29.25" customHeight="1">
      <c r="A28" s="11" t="s">
        <v>292</v>
      </c>
      <c r="B28" s="13" t="s">
        <v>287</v>
      </c>
      <c r="C28" s="13"/>
      <c r="D28" s="14" t="s">
        <v>14</v>
      </c>
      <c r="E28" s="14" t="s">
        <v>89</v>
      </c>
      <c r="F28" s="14" t="s">
        <v>282</v>
      </c>
      <c r="G28" s="15">
        <f>G29+G30</f>
        <v>39.5</v>
      </c>
      <c r="H28" s="87"/>
    </row>
    <row r="29" spans="1:8" ht="29.25" customHeight="1">
      <c r="A29" s="11" t="s">
        <v>315</v>
      </c>
      <c r="B29" s="13" t="s">
        <v>317</v>
      </c>
      <c r="C29" s="13"/>
      <c r="D29" s="14" t="s">
        <v>14</v>
      </c>
      <c r="E29" s="14" t="s">
        <v>89</v>
      </c>
      <c r="F29" s="14" t="s">
        <v>307</v>
      </c>
      <c r="G29" s="15">
        <v>22.8</v>
      </c>
      <c r="H29" s="87"/>
    </row>
    <row r="30" spans="1:8" ht="29.25" customHeight="1">
      <c r="A30" s="11" t="s">
        <v>316</v>
      </c>
      <c r="B30" s="13" t="s">
        <v>318</v>
      </c>
      <c r="C30" s="13"/>
      <c r="D30" s="14" t="s">
        <v>14</v>
      </c>
      <c r="E30" s="14" t="s">
        <v>89</v>
      </c>
      <c r="F30" s="14" t="s">
        <v>308</v>
      </c>
      <c r="G30" s="15">
        <v>16.7</v>
      </c>
      <c r="H30" s="87"/>
    </row>
    <row r="31" spans="1:8" ht="20.25" customHeight="1">
      <c r="A31" s="66" t="s">
        <v>49</v>
      </c>
      <c r="B31" s="74" t="s">
        <v>46</v>
      </c>
      <c r="C31" s="74"/>
      <c r="D31" s="35" t="s">
        <v>14</v>
      </c>
      <c r="E31" s="35" t="s">
        <v>218</v>
      </c>
      <c r="F31" s="35"/>
      <c r="G31" s="38">
        <f>G32</f>
        <v>1070.7</v>
      </c>
      <c r="H31" s="87"/>
    </row>
    <row r="32" spans="1:8" ht="30.75" customHeight="1">
      <c r="A32" s="111" t="s">
        <v>124</v>
      </c>
      <c r="B32" s="13" t="s">
        <v>294</v>
      </c>
      <c r="C32" s="112"/>
      <c r="D32" s="107" t="s">
        <v>14</v>
      </c>
      <c r="E32" s="101" t="s">
        <v>218</v>
      </c>
      <c r="F32" s="101" t="s">
        <v>281</v>
      </c>
      <c r="G32" s="15">
        <f>G33+G34</f>
        <v>1070.7</v>
      </c>
      <c r="H32" s="87"/>
    </row>
    <row r="33" spans="1:8" ht="30.75" customHeight="1">
      <c r="A33" s="48" t="s">
        <v>319</v>
      </c>
      <c r="B33" s="13" t="s">
        <v>304</v>
      </c>
      <c r="C33" s="112"/>
      <c r="D33" s="107" t="s">
        <v>14</v>
      </c>
      <c r="E33" s="107" t="s">
        <v>218</v>
      </c>
      <c r="F33" s="101" t="s">
        <v>303</v>
      </c>
      <c r="G33" s="15">
        <v>854.4</v>
      </c>
      <c r="H33" s="87"/>
    </row>
    <row r="34" spans="1:8" ht="30.75" customHeight="1">
      <c r="A34" s="48" t="s">
        <v>320</v>
      </c>
      <c r="B34" s="13" t="s">
        <v>321</v>
      </c>
      <c r="C34" s="112"/>
      <c r="D34" s="107" t="s">
        <v>14</v>
      </c>
      <c r="E34" s="107" t="s">
        <v>218</v>
      </c>
      <c r="F34" s="101" t="s">
        <v>305</v>
      </c>
      <c r="G34" s="15">
        <v>216.3</v>
      </c>
      <c r="H34" s="87"/>
    </row>
    <row r="35" spans="1:8" ht="90.75" customHeight="1">
      <c r="A35" s="47" t="s">
        <v>37</v>
      </c>
      <c r="B35" s="6" t="s">
        <v>226</v>
      </c>
      <c r="C35" s="6"/>
      <c r="D35" s="12" t="s">
        <v>15</v>
      </c>
      <c r="E35" s="12"/>
      <c r="F35" s="12"/>
      <c r="G35" s="32">
        <f>G36</f>
        <v>9986.400000000001</v>
      </c>
      <c r="H35" s="87"/>
    </row>
    <row r="36" spans="1:8" ht="28.5" customHeight="1">
      <c r="A36" s="111" t="s">
        <v>50</v>
      </c>
      <c r="B36" s="108" t="s">
        <v>217</v>
      </c>
      <c r="C36" s="108"/>
      <c r="D36" s="107" t="s">
        <v>15</v>
      </c>
      <c r="E36" s="107" t="s">
        <v>88</v>
      </c>
      <c r="F36" s="107"/>
      <c r="G36" s="110">
        <f>G37+G46</f>
        <v>9986.400000000001</v>
      </c>
      <c r="H36" s="87"/>
    </row>
    <row r="37" spans="1:8" ht="22.5" customHeight="1">
      <c r="A37" s="66" t="s">
        <v>51</v>
      </c>
      <c r="B37" s="21" t="s">
        <v>36</v>
      </c>
      <c r="C37" s="21"/>
      <c r="D37" s="35" t="s">
        <v>15</v>
      </c>
      <c r="E37" s="35" t="s">
        <v>89</v>
      </c>
      <c r="F37" s="35"/>
      <c r="G37" s="38">
        <f>G38+G45+G39+G42</f>
        <v>9015.800000000001</v>
      </c>
      <c r="H37" s="87"/>
    </row>
    <row r="38" spans="1:8" ht="28.5" customHeight="1">
      <c r="A38" s="48" t="s">
        <v>120</v>
      </c>
      <c r="B38" s="13" t="s">
        <v>304</v>
      </c>
      <c r="C38" s="13"/>
      <c r="D38" s="107" t="s">
        <v>15</v>
      </c>
      <c r="E38" s="14" t="s">
        <v>89</v>
      </c>
      <c r="F38" s="14" t="s">
        <v>303</v>
      </c>
      <c r="G38" s="15">
        <v>7952.1</v>
      </c>
      <c r="H38" s="87"/>
    </row>
    <row r="39" spans="1:8" ht="29.25" customHeight="1">
      <c r="A39" s="48" t="s">
        <v>121</v>
      </c>
      <c r="B39" s="9" t="s">
        <v>299</v>
      </c>
      <c r="C39" s="13"/>
      <c r="D39" s="101" t="s">
        <v>15</v>
      </c>
      <c r="E39" s="14" t="s">
        <v>89</v>
      </c>
      <c r="F39" s="14" t="s">
        <v>74</v>
      </c>
      <c r="G39" s="15">
        <f>G40+G41</f>
        <v>951.2</v>
      </c>
      <c r="H39" s="87"/>
    </row>
    <row r="40" spans="1:8" ht="29.25" customHeight="1">
      <c r="A40" s="48" t="s">
        <v>322</v>
      </c>
      <c r="B40" s="13" t="s">
        <v>313</v>
      </c>
      <c r="C40" s="13"/>
      <c r="D40" s="101" t="s">
        <v>15</v>
      </c>
      <c r="E40" s="14" t="s">
        <v>89</v>
      </c>
      <c r="F40" s="14" t="s">
        <v>75</v>
      </c>
      <c r="G40" s="15">
        <v>575.7</v>
      </c>
      <c r="H40" s="87"/>
    </row>
    <row r="41" spans="1:8" ht="29.25" customHeight="1">
      <c r="A41" s="48" t="s">
        <v>323</v>
      </c>
      <c r="B41" s="13" t="s">
        <v>314</v>
      </c>
      <c r="C41" s="13"/>
      <c r="D41" s="101" t="s">
        <v>15</v>
      </c>
      <c r="E41" s="14" t="s">
        <v>89</v>
      </c>
      <c r="F41" s="14" t="s">
        <v>306</v>
      </c>
      <c r="G41" s="15">
        <v>375.5</v>
      </c>
      <c r="H41" s="87"/>
    </row>
    <row r="42" spans="1:8" ht="28.5" customHeight="1">
      <c r="A42" s="48" t="s">
        <v>293</v>
      </c>
      <c r="B42" s="9" t="s">
        <v>287</v>
      </c>
      <c r="C42" s="13"/>
      <c r="D42" s="101" t="s">
        <v>15</v>
      </c>
      <c r="E42" s="14" t="s">
        <v>89</v>
      </c>
      <c r="F42" s="14" t="s">
        <v>282</v>
      </c>
      <c r="G42" s="15">
        <f>G43+G44</f>
        <v>107.5</v>
      </c>
      <c r="H42" s="87"/>
    </row>
    <row r="43" spans="1:8" ht="28.5" customHeight="1">
      <c r="A43" s="48" t="s">
        <v>324</v>
      </c>
      <c r="B43" s="13" t="s">
        <v>317</v>
      </c>
      <c r="C43" s="13"/>
      <c r="D43" s="101" t="s">
        <v>15</v>
      </c>
      <c r="E43" s="14" t="s">
        <v>89</v>
      </c>
      <c r="F43" s="14" t="s">
        <v>307</v>
      </c>
      <c r="G43" s="15">
        <v>105</v>
      </c>
      <c r="H43" s="87"/>
    </row>
    <row r="44" spans="1:8" ht="28.5" customHeight="1">
      <c r="A44" s="48" t="s">
        <v>325</v>
      </c>
      <c r="B44" s="13" t="s">
        <v>318</v>
      </c>
      <c r="C44" s="13"/>
      <c r="D44" s="101" t="s">
        <v>15</v>
      </c>
      <c r="E44" s="14" t="s">
        <v>89</v>
      </c>
      <c r="F44" s="14" t="s">
        <v>308</v>
      </c>
      <c r="G44" s="15">
        <v>2.5</v>
      </c>
      <c r="H44" s="87"/>
    </row>
    <row r="45" spans="1:8" ht="53.25" customHeight="1">
      <c r="A45" s="96" t="s">
        <v>121</v>
      </c>
      <c r="B45" s="113" t="s">
        <v>115</v>
      </c>
      <c r="C45" s="97"/>
      <c r="D45" s="114" t="s">
        <v>15</v>
      </c>
      <c r="E45" s="45" t="s">
        <v>89</v>
      </c>
      <c r="F45" s="45" t="s">
        <v>114</v>
      </c>
      <c r="G45" s="34">
        <v>5</v>
      </c>
      <c r="H45" s="87"/>
    </row>
    <row r="46" spans="1:8" ht="41.25" customHeight="1">
      <c r="A46" s="66" t="s">
        <v>52</v>
      </c>
      <c r="B46" s="74" t="s">
        <v>53</v>
      </c>
      <c r="C46" s="74"/>
      <c r="D46" s="35" t="s">
        <v>15</v>
      </c>
      <c r="E46" s="35" t="s">
        <v>219</v>
      </c>
      <c r="F46" s="35"/>
      <c r="G46" s="38">
        <f>G47</f>
        <v>970.6</v>
      </c>
      <c r="H46" s="87"/>
    </row>
    <row r="47" spans="1:8" ht="28.5" customHeight="1">
      <c r="A47" s="111" t="s">
        <v>122</v>
      </c>
      <c r="B47" s="13" t="s">
        <v>304</v>
      </c>
      <c r="C47" s="115"/>
      <c r="D47" s="107" t="s">
        <v>15</v>
      </c>
      <c r="E47" s="116" t="s">
        <v>219</v>
      </c>
      <c r="F47" s="106" t="s">
        <v>303</v>
      </c>
      <c r="G47" s="117">
        <v>970.6</v>
      </c>
      <c r="H47" s="87"/>
    </row>
    <row r="48" spans="1:8" ht="28.5" customHeight="1">
      <c r="A48" s="77" t="s">
        <v>80</v>
      </c>
      <c r="B48" s="41" t="s">
        <v>85</v>
      </c>
      <c r="C48" s="95"/>
      <c r="D48" s="53" t="s">
        <v>84</v>
      </c>
      <c r="E48" s="71"/>
      <c r="F48" s="71"/>
      <c r="G48" s="72">
        <f>G49</f>
        <v>620.9000000000001</v>
      </c>
      <c r="H48" s="87"/>
    </row>
    <row r="49" spans="1:8" ht="30" customHeight="1">
      <c r="A49" s="66" t="s">
        <v>184</v>
      </c>
      <c r="B49" s="37" t="s">
        <v>186</v>
      </c>
      <c r="C49" s="67"/>
      <c r="D49" s="35" t="s">
        <v>84</v>
      </c>
      <c r="E49" s="73" t="s">
        <v>187</v>
      </c>
      <c r="F49" s="73"/>
      <c r="G49" s="82">
        <f>G50+G51</f>
        <v>620.9000000000001</v>
      </c>
      <c r="H49" s="87"/>
    </row>
    <row r="50" spans="1:8" ht="29.25" customHeight="1">
      <c r="A50" s="111" t="s">
        <v>185</v>
      </c>
      <c r="B50" s="13" t="s">
        <v>304</v>
      </c>
      <c r="C50" s="118"/>
      <c r="D50" s="107" t="s">
        <v>84</v>
      </c>
      <c r="E50" s="116" t="s">
        <v>187</v>
      </c>
      <c r="F50" s="106" t="s">
        <v>303</v>
      </c>
      <c r="G50" s="117">
        <v>620.2</v>
      </c>
      <c r="H50" s="87"/>
    </row>
    <row r="51" spans="1:8" ht="42.75" customHeight="1">
      <c r="A51" s="48" t="s">
        <v>283</v>
      </c>
      <c r="B51" s="13" t="s">
        <v>313</v>
      </c>
      <c r="C51" s="118"/>
      <c r="D51" s="101" t="s">
        <v>84</v>
      </c>
      <c r="E51" s="106" t="s">
        <v>187</v>
      </c>
      <c r="F51" s="106" t="s">
        <v>75</v>
      </c>
      <c r="G51" s="117">
        <v>0.7</v>
      </c>
      <c r="H51" s="87"/>
    </row>
    <row r="52" spans="1:8" ht="18.75" customHeight="1">
      <c r="A52" s="77" t="s">
        <v>54</v>
      </c>
      <c r="B52" s="41" t="s">
        <v>10</v>
      </c>
      <c r="C52" s="95"/>
      <c r="D52" s="53" t="s">
        <v>229</v>
      </c>
      <c r="E52" s="71"/>
      <c r="F52" s="71"/>
      <c r="G52" s="72">
        <f>G53</f>
        <v>200</v>
      </c>
      <c r="H52" s="87"/>
    </row>
    <row r="53" spans="1:7" ht="53.25" customHeight="1">
      <c r="A53" s="66" t="s">
        <v>55</v>
      </c>
      <c r="B53" s="37" t="s">
        <v>183</v>
      </c>
      <c r="C53" s="67"/>
      <c r="D53" s="35" t="s">
        <v>229</v>
      </c>
      <c r="E53" s="73" t="s">
        <v>220</v>
      </c>
      <c r="F53" s="73"/>
      <c r="G53" s="82">
        <f>G54</f>
        <v>200</v>
      </c>
    </row>
    <row r="54" spans="1:7" ht="18.75" customHeight="1">
      <c r="A54" s="111" t="s">
        <v>56</v>
      </c>
      <c r="B54" s="9" t="s">
        <v>285</v>
      </c>
      <c r="C54" s="118"/>
      <c r="D54" s="107" t="s">
        <v>229</v>
      </c>
      <c r="E54" s="116" t="s">
        <v>220</v>
      </c>
      <c r="F54" s="106" t="s">
        <v>284</v>
      </c>
      <c r="G54" s="117">
        <v>200</v>
      </c>
    </row>
    <row r="55" spans="1:7" ht="32.25" customHeight="1">
      <c r="A55" s="47" t="s">
        <v>57</v>
      </c>
      <c r="B55" s="28" t="s">
        <v>27</v>
      </c>
      <c r="C55" s="28"/>
      <c r="D55" s="53" t="s">
        <v>230</v>
      </c>
      <c r="E55" s="43"/>
      <c r="F55" s="43"/>
      <c r="G55" s="32">
        <f>G56</f>
        <v>629</v>
      </c>
    </row>
    <row r="56" spans="1:7" ht="42.75" customHeight="1">
      <c r="A56" s="111" t="s">
        <v>190</v>
      </c>
      <c r="B56" s="119" t="s">
        <v>86</v>
      </c>
      <c r="C56" s="119"/>
      <c r="D56" s="107" t="s">
        <v>230</v>
      </c>
      <c r="E56" s="107" t="s">
        <v>155</v>
      </c>
      <c r="F56" s="107"/>
      <c r="G56" s="110">
        <f>G57+G59+G61+G63</f>
        <v>629</v>
      </c>
    </row>
    <row r="57" spans="1:7" ht="109.5" customHeight="1">
      <c r="A57" s="66" t="s">
        <v>191</v>
      </c>
      <c r="B57" s="67" t="s">
        <v>154</v>
      </c>
      <c r="C57" s="67"/>
      <c r="D57" s="35" t="s">
        <v>230</v>
      </c>
      <c r="E57" s="35" t="s">
        <v>153</v>
      </c>
      <c r="F57" s="35"/>
      <c r="G57" s="38">
        <f>G58</f>
        <v>400</v>
      </c>
    </row>
    <row r="58" spans="1:7" ht="41.25" customHeight="1">
      <c r="A58" s="44" t="s">
        <v>192</v>
      </c>
      <c r="B58" s="36" t="s">
        <v>295</v>
      </c>
      <c r="C58" s="36"/>
      <c r="D58" s="107" t="s">
        <v>230</v>
      </c>
      <c r="E58" s="45" t="s">
        <v>153</v>
      </c>
      <c r="F58" s="45" t="s">
        <v>286</v>
      </c>
      <c r="G58" s="34">
        <v>400</v>
      </c>
    </row>
    <row r="59" spans="1:7" ht="18.75" customHeight="1">
      <c r="A59" s="78" t="s">
        <v>193</v>
      </c>
      <c r="B59" s="79" t="s">
        <v>157</v>
      </c>
      <c r="C59" s="79"/>
      <c r="D59" s="35" t="s">
        <v>230</v>
      </c>
      <c r="E59" s="80" t="s">
        <v>156</v>
      </c>
      <c r="F59" s="80"/>
      <c r="G59" s="81">
        <f>G60</f>
        <v>160</v>
      </c>
    </row>
    <row r="60" spans="1:7" ht="26.25" customHeight="1">
      <c r="A60" s="44" t="s">
        <v>194</v>
      </c>
      <c r="B60" s="13" t="s">
        <v>314</v>
      </c>
      <c r="C60" s="36"/>
      <c r="D60" s="114" t="s">
        <v>230</v>
      </c>
      <c r="E60" s="45" t="s">
        <v>156</v>
      </c>
      <c r="F60" s="45" t="s">
        <v>306</v>
      </c>
      <c r="G60" s="34">
        <v>160</v>
      </c>
    </row>
    <row r="61" spans="1:7" ht="43.5" customHeight="1">
      <c r="A61" s="66" t="s">
        <v>195</v>
      </c>
      <c r="B61" s="37" t="s">
        <v>175</v>
      </c>
      <c r="C61" s="37"/>
      <c r="D61" s="35" t="s">
        <v>230</v>
      </c>
      <c r="E61" s="35" t="s">
        <v>174</v>
      </c>
      <c r="F61" s="35"/>
      <c r="G61" s="38">
        <f>G62</f>
        <v>60</v>
      </c>
    </row>
    <row r="62" spans="1:7" ht="27" customHeight="1">
      <c r="A62" s="11" t="s">
        <v>196</v>
      </c>
      <c r="B62" s="9" t="s">
        <v>318</v>
      </c>
      <c r="C62" s="9"/>
      <c r="D62" s="107" t="s">
        <v>230</v>
      </c>
      <c r="E62" s="14" t="s">
        <v>174</v>
      </c>
      <c r="F62" s="14" t="s">
        <v>308</v>
      </c>
      <c r="G62" s="15">
        <v>60</v>
      </c>
    </row>
    <row r="63" spans="1:7" ht="30" customHeight="1">
      <c r="A63" s="66" t="s">
        <v>243</v>
      </c>
      <c r="B63" s="37" t="s">
        <v>256</v>
      </c>
      <c r="C63" s="37"/>
      <c r="D63" s="35" t="s">
        <v>230</v>
      </c>
      <c r="E63" s="35" t="s">
        <v>257</v>
      </c>
      <c r="F63" s="35"/>
      <c r="G63" s="38">
        <f>G64</f>
        <v>9</v>
      </c>
    </row>
    <row r="64" spans="1:7" ht="30" customHeight="1">
      <c r="A64" s="11" t="s">
        <v>244</v>
      </c>
      <c r="B64" s="13" t="s">
        <v>314</v>
      </c>
      <c r="C64" s="9"/>
      <c r="D64" s="107" t="s">
        <v>230</v>
      </c>
      <c r="E64" s="14" t="s">
        <v>257</v>
      </c>
      <c r="F64" s="14" t="s">
        <v>306</v>
      </c>
      <c r="G64" s="15">
        <v>9</v>
      </c>
    </row>
    <row r="65" spans="1:7" ht="48" customHeight="1">
      <c r="A65" s="49" t="s">
        <v>7</v>
      </c>
      <c r="B65" s="24" t="s">
        <v>32</v>
      </c>
      <c r="C65" s="24"/>
      <c r="D65" s="64" t="s">
        <v>20</v>
      </c>
      <c r="E65" s="30"/>
      <c r="F65" s="30"/>
      <c r="G65" s="27">
        <f>G66</f>
        <v>267.5</v>
      </c>
    </row>
    <row r="66" spans="1:7" ht="55.5" customHeight="1">
      <c r="A66" s="47" t="s">
        <v>29</v>
      </c>
      <c r="B66" s="7" t="s">
        <v>221</v>
      </c>
      <c r="C66" s="7"/>
      <c r="D66" s="53" t="s">
        <v>11</v>
      </c>
      <c r="E66" s="12"/>
      <c r="F66" s="12"/>
      <c r="G66" s="32">
        <f>G67</f>
        <v>267.5</v>
      </c>
    </row>
    <row r="67" spans="1:7" ht="15.75" customHeight="1">
      <c r="A67" s="111" t="s">
        <v>45</v>
      </c>
      <c r="B67" s="112" t="s">
        <v>58</v>
      </c>
      <c r="C67" s="112"/>
      <c r="D67" s="107" t="s">
        <v>11</v>
      </c>
      <c r="E67" s="107" t="s">
        <v>90</v>
      </c>
      <c r="F67" s="107"/>
      <c r="G67" s="110">
        <f>G68</f>
        <v>267.5</v>
      </c>
    </row>
    <row r="68" spans="1:7" ht="45.75" customHeight="1">
      <c r="A68" s="66" t="s">
        <v>60</v>
      </c>
      <c r="B68" s="74" t="s">
        <v>59</v>
      </c>
      <c r="C68" s="74"/>
      <c r="D68" s="35" t="s">
        <v>11</v>
      </c>
      <c r="E68" s="35" t="s">
        <v>91</v>
      </c>
      <c r="F68" s="35"/>
      <c r="G68" s="38">
        <f>G69</f>
        <v>267.5</v>
      </c>
    </row>
    <row r="69" spans="1:7" ht="29.25" customHeight="1">
      <c r="A69" s="111" t="s">
        <v>92</v>
      </c>
      <c r="B69" s="13" t="s">
        <v>300</v>
      </c>
      <c r="C69" s="112"/>
      <c r="D69" s="107" t="s">
        <v>11</v>
      </c>
      <c r="E69" s="101" t="s">
        <v>91</v>
      </c>
      <c r="F69" s="101" t="s">
        <v>74</v>
      </c>
      <c r="G69" s="110">
        <f>G70+G71</f>
        <v>267.5</v>
      </c>
    </row>
    <row r="70" spans="1:7" ht="29.25" customHeight="1">
      <c r="A70" s="48" t="s">
        <v>329</v>
      </c>
      <c r="B70" s="13" t="s">
        <v>313</v>
      </c>
      <c r="C70" s="119"/>
      <c r="D70" s="107" t="s">
        <v>11</v>
      </c>
      <c r="E70" s="107" t="s">
        <v>91</v>
      </c>
      <c r="F70" s="101" t="s">
        <v>75</v>
      </c>
      <c r="G70" s="110">
        <v>37.5</v>
      </c>
    </row>
    <row r="71" spans="1:7" ht="29.25" customHeight="1">
      <c r="A71" s="48" t="s">
        <v>330</v>
      </c>
      <c r="B71" s="13" t="s">
        <v>314</v>
      </c>
      <c r="C71" s="119"/>
      <c r="D71" s="107" t="s">
        <v>11</v>
      </c>
      <c r="E71" s="107" t="s">
        <v>91</v>
      </c>
      <c r="F71" s="101" t="s">
        <v>306</v>
      </c>
      <c r="G71" s="110">
        <v>230</v>
      </c>
    </row>
    <row r="72" spans="1:7" ht="24" customHeight="1">
      <c r="A72" s="76" t="s">
        <v>18</v>
      </c>
      <c r="B72" s="60" t="s">
        <v>138</v>
      </c>
      <c r="C72" s="60"/>
      <c r="D72" s="64" t="s">
        <v>139</v>
      </c>
      <c r="E72" s="64"/>
      <c r="F72" s="64"/>
      <c r="G72" s="61">
        <f>G76+G73</f>
        <v>426</v>
      </c>
    </row>
    <row r="73" spans="1:7" ht="19.5" customHeight="1">
      <c r="A73" s="77" t="s">
        <v>30</v>
      </c>
      <c r="B73" s="41" t="s">
        <v>253</v>
      </c>
      <c r="C73" s="41"/>
      <c r="D73" s="53" t="s">
        <v>252</v>
      </c>
      <c r="E73" s="53"/>
      <c r="F73" s="53"/>
      <c r="G73" s="42">
        <f>G74</f>
        <v>265</v>
      </c>
    </row>
    <row r="74" spans="1:7" ht="41.25" customHeight="1">
      <c r="A74" s="111" t="s">
        <v>61</v>
      </c>
      <c r="B74" s="37" t="s">
        <v>241</v>
      </c>
      <c r="C74" s="60"/>
      <c r="D74" s="35" t="s">
        <v>252</v>
      </c>
      <c r="E74" s="35" t="s">
        <v>242</v>
      </c>
      <c r="F74" s="35"/>
      <c r="G74" s="38">
        <f>G75</f>
        <v>265</v>
      </c>
    </row>
    <row r="75" spans="1:7" ht="40.5" customHeight="1">
      <c r="A75" s="111" t="s">
        <v>62</v>
      </c>
      <c r="B75" s="13" t="s">
        <v>295</v>
      </c>
      <c r="C75" s="60"/>
      <c r="D75" s="107" t="s">
        <v>252</v>
      </c>
      <c r="E75" s="14" t="s">
        <v>242</v>
      </c>
      <c r="F75" s="14" t="s">
        <v>286</v>
      </c>
      <c r="G75" s="110">
        <v>265</v>
      </c>
    </row>
    <row r="76" spans="1:7" ht="16.5" customHeight="1">
      <c r="A76" s="77" t="s">
        <v>227</v>
      </c>
      <c r="B76" s="41" t="s">
        <v>140</v>
      </c>
      <c r="C76" s="41"/>
      <c r="D76" s="53" t="s">
        <v>141</v>
      </c>
      <c r="E76" s="53"/>
      <c r="F76" s="53"/>
      <c r="G76" s="42">
        <f>G77</f>
        <v>161</v>
      </c>
    </row>
    <row r="77" spans="1:7" ht="18" customHeight="1">
      <c r="A77" s="111" t="s">
        <v>228</v>
      </c>
      <c r="B77" s="119" t="s">
        <v>142</v>
      </c>
      <c r="C77" s="119"/>
      <c r="D77" s="107" t="s">
        <v>141</v>
      </c>
      <c r="E77" s="107" t="s">
        <v>143</v>
      </c>
      <c r="F77" s="107"/>
      <c r="G77" s="110">
        <f>G78</f>
        <v>161</v>
      </c>
    </row>
    <row r="78" spans="1:7" ht="40.5" customHeight="1">
      <c r="A78" s="66" t="s">
        <v>254</v>
      </c>
      <c r="B78" s="37" t="s">
        <v>222</v>
      </c>
      <c r="C78" s="37"/>
      <c r="D78" s="35" t="s">
        <v>141</v>
      </c>
      <c r="E78" s="35" t="s">
        <v>290</v>
      </c>
      <c r="F78" s="35"/>
      <c r="G78" s="38">
        <f>G79</f>
        <v>161</v>
      </c>
    </row>
    <row r="79" spans="1:7" ht="27.75" customHeight="1">
      <c r="A79" s="111" t="s">
        <v>255</v>
      </c>
      <c r="B79" s="13" t="s">
        <v>314</v>
      </c>
      <c r="C79" s="119"/>
      <c r="D79" s="107" t="s">
        <v>141</v>
      </c>
      <c r="E79" s="101" t="s">
        <v>290</v>
      </c>
      <c r="F79" s="101" t="s">
        <v>306</v>
      </c>
      <c r="G79" s="110">
        <v>161</v>
      </c>
    </row>
    <row r="80" spans="1:7" ht="32.25" customHeight="1">
      <c r="A80" s="49" t="s">
        <v>144</v>
      </c>
      <c r="B80" s="24" t="s">
        <v>33</v>
      </c>
      <c r="C80" s="24"/>
      <c r="D80" s="64" t="s">
        <v>21</v>
      </c>
      <c r="E80" s="30"/>
      <c r="F80" s="30"/>
      <c r="G80" s="27">
        <f>G81+G102</f>
        <v>59509.50000000001</v>
      </c>
    </row>
    <row r="81" spans="1:7" ht="18" customHeight="1">
      <c r="A81" s="50" t="s">
        <v>63</v>
      </c>
      <c r="B81" s="7" t="s">
        <v>87</v>
      </c>
      <c r="C81" s="7"/>
      <c r="D81" s="53" t="s">
        <v>93</v>
      </c>
      <c r="E81" s="12"/>
      <c r="F81" s="12"/>
      <c r="G81" s="32">
        <f>G82</f>
        <v>53736.600000000006</v>
      </c>
    </row>
    <row r="82" spans="1:7" ht="19.5" customHeight="1">
      <c r="A82" s="111" t="s">
        <v>65</v>
      </c>
      <c r="B82" s="119" t="s">
        <v>87</v>
      </c>
      <c r="C82" s="119"/>
      <c r="D82" s="107" t="s">
        <v>93</v>
      </c>
      <c r="E82" s="107" t="s">
        <v>126</v>
      </c>
      <c r="F82" s="107"/>
      <c r="G82" s="110">
        <f>G83+G88+G100</f>
        <v>53736.600000000006</v>
      </c>
    </row>
    <row r="83" spans="1:7" ht="18.75" customHeight="1">
      <c r="A83" s="120" t="s">
        <v>66</v>
      </c>
      <c r="B83" s="119" t="s">
        <v>137</v>
      </c>
      <c r="C83" s="119"/>
      <c r="D83" s="107" t="s">
        <v>93</v>
      </c>
      <c r="E83" s="107" t="s">
        <v>134</v>
      </c>
      <c r="F83" s="107"/>
      <c r="G83" s="110">
        <f>G84+G86</f>
        <v>12494.2</v>
      </c>
    </row>
    <row r="84" spans="1:7" ht="42" customHeight="1">
      <c r="A84" s="16" t="s">
        <v>107</v>
      </c>
      <c r="B84" s="17" t="s">
        <v>251</v>
      </c>
      <c r="C84" s="17"/>
      <c r="D84" s="35" t="s">
        <v>93</v>
      </c>
      <c r="E84" s="20" t="s">
        <v>135</v>
      </c>
      <c r="F84" s="20"/>
      <c r="G84" s="31">
        <f>G85</f>
        <v>6594.2</v>
      </c>
    </row>
    <row r="85" spans="1:7" ht="31.5" customHeight="1">
      <c r="A85" s="120" t="s">
        <v>108</v>
      </c>
      <c r="B85" s="13" t="s">
        <v>314</v>
      </c>
      <c r="C85" s="119"/>
      <c r="D85" s="107" t="s">
        <v>93</v>
      </c>
      <c r="E85" s="107" t="s">
        <v>135</v>
      </c>
      <c r="F85" s="101" t="s">
        <v>306</v>
      </c>
      <c r="G85" s="110">
        <v>6594.2</v>
      </c>
    </row>
    <row r="86" spans="1:7" ht="67.5" customHeight="1">
      <c r="A86" s="16" t="s">
        <v>160</v>
      </c>
      <c r="B86" s="17" t="s">
        <v>250</v>
      </c>
      <c r="C86" s="17"/>
      <c r="D86" s="35" t="s">
        <v>93</v>
      </c>
      <c r="E86" s="20" t="s">
        <v>136</v>
      </c>
      <c r="F86" s="20"/>
      <c r="G86" s="31">
        <f>G87</f>
        <v>5900</v>
      </c>
    </row>
    <row r="87" spans="1:7" ht="29.25" customHeight="1">
      <c r="A87" s="120" t="s">
        <v>161</v>
      </c>
      <c r="B87" s="13" t="s">
        <v>314</v>
      </c>
      <c r="C87" s="119"/>
      <c r="D87" s="107" t="s">
        <v>93</v>
      </c>
      <c r="E87" s="107" t="s">
        <v>136</v>
      </c>
      <c r="F87" s="101" t="s">
        <v>306</v>
      </c>
      <c r="G87" s="110">
        <v>5900</v>
      </c>
    </row>
    <row r="88" spans="1:7" ht="30.75" customHeight="1">
      <c r="A88" s="10" t="s">
        <v>162</v>
      </c>
      <c r="B88" s="13" t="s">
        <v>224</v>
      </c>
      <c r="C88" s="13"/>
      <c r="D88" s="107" t="s">
        <v>93</v>
      </c>
      <c r="E88" s="14" t="s">
        <v>127</v>
      </c>
      <c r="F88" s="14"/>
      <c r="G88" s="15">
        <f>G89+G91+G93+G95+G97</f>
        <v>40612.4</v>
      </c>
    </row>
    <row r="89" spans="1:7" ht="56.25" customHeight="1">
      <c r="A89" s="39" t="s">
        <v>163</v>
      </c>
      <c r="B89" s="37" t="s">
        <v>131</v>
      </c>
      <c r="C89" s="37"/>
      <c r="D89" s="35" t="s">
        <v>93</v>
      </c>
      <c r="E89" s="35" t="s">
        <v>128</v>
      </c>
      <c r="F89" s="35"/>
      <c r="G89" s="38">
        <f>G90</f>
        <v>9717</v>
      </c>
    </row>
    <row r="90" spans="1:7" ht="29.25" customHeight="1">
      <c r="A90" s="10" t="s">
        <v>164</v>
      </c>
      <c r="B90" s="13" t="s">
        <v>314</v>
      </c>
      <c r="C90" s="9"/>
      <c r="D90" s="107" t="s">
        <v>93</v>
      </c>
      <c r="E90" s="14" t="s">
        <v>128</v>
      </c>
      <c r="F90" s="14" t="s">
        <v>306</v>
      </c>
      <c r="G90" s="15">
        <v>9717</v>
      </c>
    </row>
    <row r="91" spans="1:7" ht="32.25" customHeight="1">
      <c r="A91" s="39" t="s">
        <v>165</v>
      </c>
      <c r="B91" s="37" t="s">
        <v>132</v>
      </c>
      <c r="C91" s="37"/>
      <c r="D91" s="35" t="s">
        <v>93</v>
      </c>
      <c r="E91" s="35" t="s">
        <v>129</v>
      </c>
      <c r="F91" s="35"/>
      <c r="G91" s="38">
        <f>G92</f>
        <v>11085</v>
      </c>
    </row>
    <row r="92" spans="1:7" ht="32.25" customHeight="1">
      <c r="A92" s="10" t="s">
        <v>166</v>
      </c>
      <c r="B92" s="13" t="s">
        <v>314</v>
      </c>
      <c r="C92" s="9"/>
      <c r="D92" s="107" t="s">
        <v>93</v>
      </c>
      <c r="E92" s="14" t="s">
        <v>129</v>
      </c>
      <c r="F92" s="14" t="s">
        <v>306</v>
      </c>
      <c r="G92" s="15">
        <v>11085</v>
      </c>
    </row>
    <row r="93" spans="1:7" ht="57" customHeight="1">
      <c r="A93" s="39" t="s">
        <v>167</v>
      </c>
      <c r="B93" s="37" t="s">
        <v>133</v>
      </c>
      <c r="C93" s="37"/>
      <c r="D93" s="35" t="s">
        <v>93</v>
      </c>
      <c r="E93" s="35" t="s">
        <v>130</v>
      </c>
      <c r="F93" s="35"/>
      <c r="G93" s="38">
        <f>G94</f>
        <v>1356</v>
      </c>
    </row>
    <row r="94" spans="1:7" ht="28.5" customHeight="1">
      <c r="A94" s="10" t="s">
        <v>168</v>
      </c>
      <c r="B94" s="13" t="s">
        <v>314</v>
      </c>
      <c r="C94" s="9"/>
      <c r="D94" s="107" t="s">
        <v>93</v>
      </c>
      <c r="E94" s="14" t="s">
        <v>130</v>
      </c>
      <c r="F94" s="14" t="s">
        <v>306</v>
      </c>
      <c r="G94" s="15">
        <v>1356</v>
      </c>
    </row>
    <row r="95" spans="1:7" ht="17.25" customHeight="1">
      <c r="A95" s="39" t="s">
        <v>213</v>
      </c>
      <c r="B95" s="37" t="s">
        <v>188</v>
      </c>
      <c r="C95" s="37"/>
      <c r="D95" s="35" t="s">
        <v>93</v>
      </c>
      <c r="E95" s="35" t="s">
        <v>189</v>
      </c>
      <c r="F95" s="35"/>
      <c r="G95" s="38">
        <f>G96</f>
        <v>18414.4</v>
      </c>
    </row>
    <row r="96" spans="1:7" ht="28.5" customHeight="1">
      <c r="A96" s="10" t="s">
        <v>214</v>
      </c>
      <c r="B96" s="13" t="s">
        <v>314</v>
      </c>
      <c r="C96" s="9"/>
      <c r="D96" s="107" t="s">
        <v>93</v>
      </c>
      <c r="E96" s="14" t="s">
        <v>189</v>
      </c>
      <c r="F96" s="14" t="s">
        <v>306</v>
      </c>
      <c r="G96" s="15">
        <v>18414.4</v>
      </c>
    </row>
    <row r="97" spans="1:7" ht="42.75" customHeight="1">
      <c r="A97" s="39" t="s">
        <v>260</v>
      </c>
      <c r="B97" s="37" t="s">
        <v>259</v>
      </c>
      <c r="C97" s="37"/>
      <c r="D97" s="35" t="s">
        <v>93</v>
      </c>
      <c r="E97" s="35" t="s">
        <v>262</v>
      </c>
      <c r="F97" s="35"/>
      <c r="G97" s="38">
        <f>G98</f>
        <v>40</v>
      </c>
    </row>
    <row r="98" spans="1:7" ht="28.5" customHeight="1">
      <c r="A98" s="10" t="s">
        <v>261</v>
      </c>
      <c r="B98" s="13" t="s">
        <v>314</v>
      </c>
      <c r="C98" s="9"/>
      <c r="D98" s="101" t="s">
        <v>93</v>
      </c>
      <c r="E98" s="14" t="s">
        <v>262</v>
      </c>
      <c r="F98" s="14" t="s">
        <v>306</v>
      </c>
      <c r="G98" s="15">
        <v>40</v>
      </c>
    </row>
    <row r="99" spans="1:7" ht="30.75" customHeight="1">
      <c r="A99" s="10" t="s">
        <v>169</v>
      </c>
      <c r="B99" s="9" t="s">
        <v>207</v>
      </c>
      <c r="C99" s="9"/>
      <c r="D99" s="107" t="s">
        <v>93</v>
      </c>
      <c r="E99" s="14" t="s">
        <v>208</v>
      </c>
      <c r="F99" s="14"/>
      <c r="G99" s="15">
        <f>G100</f>
        <v>630</v>
      </c>
    </row>
    <row r="100" spans="1:7" ht="43.5" customHeight="1">
      <c r="A100" s="39" t="s">
        <v>170</v>
      </c>
      <c r="B100" s="37" t="s">
        <v>197</v>
      </c>
      <c r="C100" s="37"/>
      <c r="D100" s="35" t="s">
        <v>93</v>
      </c>
      <c r="E100" s="35" t="s">
        <v>198</v>
      </c>
      <c r="F100" s="35"/>
      <c r="G100" s="38">
        <f>G101</f>
        <v>630</v>
      </c>
    </row>
    <row r="101" spans="1:7" ht="33" customHeight="1">
      <c r="A101" s="10" t="s">
        <v>176</v>
      </c>
      <c r="B101" s="13" t="s">
        <v>314</v>
      </c>
      <c r="C101" s="9"/>
      <c r="D101" s="107" t="s">
        <v>93</v>
      </c>
      <c r="E101" s="14" t="s">
        <v>198</v>
      </c>
      <c r="F101" s="14" t="s">
        <v>306</v>
      </c>
      <c r="G101" s="15">
        <v>630</v>
      </c>
    </row>
    <row r="102" spans="1:7" ht="42.75" customHeight="1">
      <c r="A102" s="8" t="s">
        <v>145</v>
      </c>
      <c r="B102" s="7" t="s">
        <v>34</v>
      </c>
      <c r="C102" s="7"/>
      <c r="D102" s="53" t="s">
        <v>109</v>
      </c>
      <c r="E102" s="12"/>
      <c r="F102" s="12"/>
      <c r="G102" s="32">
        <f>G103</f>
        <v>5772.9</v>
      </c>
    </row>
    <row r="103" spans="1:7" ht="96.75" customHeight="1">
      <c r="A103" s="51" t="s">
        <v>146</v>
      </c>
      <c r="B103" s="17" t="s">
        <v>110</v>
      </c>
      <c r="C103" s="17"/>
      <c r="D103" s="35" t="s">
        <v>109</v>
      </c>
      <c r="E103" s="35" t="s">
        <v>111</v>
      </c>
      <c r="F103" s="35"/>
      <c r="G103" s="38">
        <f>G104+G105+G108</f>
        <v>5772.9</v>
      </c>
    </row>
    <row r="104" spans="1:7" ht="29.25" customHeight="1">
      <c r="A104" s="10" t="s">
        <v>147</v>
      </c>
      <c r="B104" s="9" t="s">
        <v>304</v>
      </c>
      <c r="C104" s="9"/>
      <c r="D104" s="107" t="s">
        <v>109</v>
      </c>
      <c r="E104" s="14" t="s">
        <v>111</v>
      </c>
      <c r="F104" s="14" t="s">
        <v>309</v>
      </c>
      <c r="G104" s="15">
        <v>5538.4</v>
      </c>
    </row>
    <row r="105" spans="1:7" ht="30" customHeight="1">
      <c r="A105" s="10" t="s">
        <v>288</v>
      </c>
      <c r="B105" s="9" t="s">
        <v>299</v>
      </c>
      <c r="C105" s="9"/>
      <c r="D105" s="101" t="s">
        <v>109</v>
      </c>
      <c r="E105" s="14" t="s">
        <v>111</v>
      </c>
      <c r="F105" s="14" t="s">
        <v>74</v>
      </c>
      <c r="G105" s="15">
        <f>G106+G107</f>
        <v>230.5</v>
      </c>
    </row>
    <row r="106" spans="1:7" ht="30" customHeight="1">
      <c r="A106" s="10" t="s">
        <v>327</v>
      </c>
      <c r="B106" s="13" t="s">
        <v>313</v>
      </c>
      <c r="C106" s="9"/>
      <c r="D106" s="101" t="s">
        <v>109</v>
      </c>
      <c r="E106" s="14" t="s">
        <v>111</v>
      </c>
      <c r="F106" s="14" t="s">
        <v>75</v>
      </c>
      <c r="G106" s="15">
        <v>69.5</v>
      </c>
    </row>
    <row r="107" spans="1:7" ht="30" customHeight="1">
      <c r="A107" s="10" t="s">
        <v>328</v>
      </c>
      <c r="B107" s="13" t="s">
        <v>314</v>
      </c>
      <c r="C107" s="9"/>
      <c r="D107" s="101" t="s">
        <v>109</v>
      </c>
      <c r="E107" s="14" t="s">
        <v>111</v>
      </c>
      <c r="F107" s="14" t="s">
        <v>306</v>
      </c>
      <c r="G107" s="15">
        <v>161</v>
      </c>
    </row>
    <row r="108" spans="1:7" ht="32.25" customHeight="1">
      <c r="A108" s="10" t="s">
        <v>289</v>
      </c>
      <c r="B108" s="13" t="s">
        <v>317</v>
      </c>
      <c r="C108" s="9"/>
      <c r="D108" s="101" t="s">
        <v>109</v>
      </c>
      <c r="E108" s="14" t="s">
        <v>111</v>
      </c>
      <c r="F108" s="14" t="s">
        <v>307</v>
      </c>
      <c r="G108" s="15">
        <v>4</v>
      </c>
    </row>
    <row r="109" spans="1:7" ht="25.5" customHeight="1">
      <c r="A109" s="62" t="s">
        <v>19</v>
      </c>
      <c r="B109" s="26" t="s">
        <v>38</v>
      </c>
      <c r="C109" s="26"/>
      <c r="D109" s="94" t="s">
        <v>22</v>
      </c>
      <c r="E109" s="64"/>
      <c r="F109" s="64"/>
      <c r="G109" s="61">
        <f>G110+G121+G117</f>
        <v>2129</v>
      </c>
    </row>
    <row r="110" spans="1:7" ht="26.25" customHeight="1">
      <c r="A110" s="8" t="s">
        <v>67</v>
      </c>
      <c r="B110" s="41" t="s">
        <v>23</v>
      </c>
      <c r="C110" s="41"/>
      <c r="D110" s="53" t="s">
        <v>12</v>
      </c>
      <c r="E110" s="53"/>
      <c r="F110" s="53"/>
      <c r="G110" s="42">
        <f>G111</f>
        <v>1810</v>
      </c>
    </row>
    <row r="111" spans="1:7" ht="28.5" customHeight="1">
      <c r="A111" s="120" t="s">
        <v>68</v>
      </c>
      <c r="B111" s="119" t="s">
        <v>64</v>
      </c>
      <c r="C111" s="119"/>
      <c r="D111" s="107" t="s">
        <v>12</v>
      </c>
      <c r="E111" s="107" t="s">
        <v>104</v>
      </c>
      <c r="F111" s="107"/>
      <c r="G111" s="110">
        <f>G112</f>
        <v>1810</v>
      </c>
    </row>
    <row r="112" spans="1:7" ht="30" customHeight="1">
      <c r="A112" s="120" t="s">
        <v>69</v>
      </c>
      <c r="B112" s="119" t="s">
        <v>31</v>
      </c>
      <c r="C112" s="119"/>
      <c r="D112" s="107" t="s">
        <v>12</v>
      </c>
      <c r="E112" s="107" t="s">
        <v>103</v>
      </c>
      <c r="F112" s="107"/>
      <c r="G112" s="110">
        <f>G113</f>
        <v>1810</v>
      </c>
    </row>
    <row r="113" spans="1:7" ht="53.25" customHeight="1">
      <c r="A113" s="120" t="s">
        <v>99</v>
      </c>
      <c r="B113" s="17" t="s">
        <v>106</v>
      </c>
      <c r="C113" s="17"/>
      <c r="D113" s="35" t="s">
        <v>12</v>
      </c>
      <c r="E113" s="20" t="s">
        <v>105</v>
      </c>
      <c r="F113" s="20"/>
      <c r="G113" s="31">
        <f>G114</f>
        <v>1810</v>
      </c>
    </row>
    <row r="114" spans="1:7" ht="29.25" customHeight="1">
      <c r="A114" s="120" t="s">
        <v>148</v>
      </c>
      <c r="B114" s="13" t="s">
        <v>300</v>
      </c>
      <c r="C114" s="102"/>
      <c r="D114" s="100" t="s">
        <v>12</v>
      </c>
      <c r="E114" s="100" t="s">
        <v>105</v>
      </c>
      <c r="F114" s="100" t="s">
        <v>74</v>
      </c>
      <c r="G114" s="99">
        <f>G115+G116</f>
        <v>1810</v>
      </c>
    </row>
    <row r="115" spans="1:7" ht="42" customHeight="1">
      <c r="A115" s="103" t="s">
        <v>359</v>
      </c>
      <c r="B115" s="13" t="s">
        <v>313</v>
      </c>
      <c r="C115" s="102"/>
      <c r="D115" s="100" t="s">
        <v>12</v>
      </c>
      <c r="E115" s="100" t="s">
        <v>105</v>
      </c>
      <c r="F115" s="100" t="s">
        <v>75</v>
      </c>
      <c r="G115" s="99">
        <v>101</v>
      </c>
    </row>
    <row r="116" spans="1:7" ht="27.75" customHeight="1">
      <c r="A116" s="103" t="s">
        <v>360</v>
      </c>
      <c r="B116" s="13" t="s">
        <v>314</v>
      </c>
      <c r="C116" s="119"/>
      <c r="D116" s="107" t="s">
        <v>12</v>
      </c>
      <c r="E116" s="107" t="s">
        <v>105</v>
      </c>
      <c r="F116" s="101" t="s">
        <v>306</v>
      </c>
      <c r="G116" s="110">
        <v>1709</v>
      </c>
    </row>
    <row r="117" spans="1:7" ht="39.75" customHeight="1">
      <c r="A117" s="63" t="s">
        <v>209</v>
      </c>
      <c r="B117" s="41" t="s">
        <v>336</v>
      </c>
      <c r="C117" s="41"/>
      <c r="D117" s="53" t="s">
        <v>346</v>
      </c>
      <c r="E117" s="53"/>
      <c r="F117" s="53"/>
      <c r="G117" s="42">
        <f>G118</f>
        <v>100</v>
      </c>
    </row>
    <row r="118" spans="1:7" ht="20.25" customHeight="1">
      <c r="A118" s="103" t="s">
        <v>210</v>
      </c>
      <c r="B118" s="9" t="s">
        <v>337</v>
      </c>
      <c r="C118" s="119"/>
      <c r="D118" s="101" t="s">
        <v>346</v>
      </c>
      <c r="E118" s="101" t="s">
        <v>347</v>
      </c>
      <c r="F118" s="101"/>
      <c r="G118" s="110">
        <f>G119</f>
        <v>100</v>
      </c>
    </row>
    <row r="119" spans="1:7" ht="167.25" customHeight="1">
      <c r="A119" s="103" t="s">
        <v>211</v>
      </c>
      <c r="B119" s="121" t="s">
        <v>349</v>
      </c>
      <c r="C119" s="119"/>
      <c r="D119" s="101" t="s">
        <v>346</v>
      </c>
      <c r="E119" s="101" t="s">
        <v>348</v>
      </c>
      <c r="F119" s="101"/>
      <c r="G119" s="110">
        <f>G120</f>
        <v>100</v>
      </c>
    </row>
    <row r="120" spans="1:7" ht="27.75" customHeight="1">
      <c r="A120" s="103" t="s">
        <v>212</v>
      </c>
      <c r="B120" s="13" t="s">
        <v>299</v>
      </c>
      <c r="C120" s="119"/>
      <c r="D120" s="101" t="s">
        <v>346</v>
      </c>
      <c r="E120" s="101" t="s">
        <v>348</v>
      </c>
      <c r="F120" s="101" t="s">
        <v>306</v>
      </c>
      <c r="G120" s="110">
        <v>100</v>
      </c>
    </row>
    <row r="121" spans="1:7" ht="29.25" customHeight="1">
      <c r="A121" s="63" t="s">
        <v>338</v>
      </c>
      <c r="B121" s="41" t="s">
        <v>206</v>
      </c>
      <c r="C121" s="41"/>
      <c r="D121" s="53" t="s">
        <v>200</v>
      </c>
      <c r="E121" s="53"/>
      <c r="F121" s="53"/>
      <c r="G121" s="42">
        <f>G122</f>
        <v>219</v>
      </c>
    </row>
    <row r="122" spans="1:7" ht="30" customHeight="1">
      <c r="A122" s="103" t="s">
        <v>339</v>
      </c>
      <c r="B122" s="9" t="s">
        <v>207</v>
      </c>
      <c r="C122" s="119"/>
      <c r="D122" s="107" t="s">
        <v>200</v>
      </c>
      <c r="E122" s="107" t="s">
        <v>208</v>
      </c>
      <c r="F122" s="107"/>
      <c r="G122" s="110">
        <f>G123+G125+G127</f>
        <v>219</v>
      </c>
    </row>
    <row r="123" spans="1:7" ht="42.75" customHeight="1">
      <c r="A123" s="39" t="s">
        <v>340</v>
      </c>
      <c r="B123" s="37" t="s">
        <v>199</v>
      </c>
      <c r="C123" s="37"/>
      <c r="D123" s="35" t="s">
        <v>200</v>
      </c>
      <c r="E123" s="35" t="s">
        <v>201</v>
      </c>
      <c r="F123" s="35"/>
      <c r="G123" s="38">
        <f>G124</f>
        <v>50</v>
      </c>
    </row>
    <row r="124" spans="1:7" ht="30" customHeight="1">
      <c r="A124" s="103" t="s">
        <v>341</v>
      </c>
      <c r="B124" s="13" t="s">
        <v>299</v>
      </c>
      <c r="C124" s="119"/>
      <c r="D124" s="107" t="s">
        <v>200</v>
      </c>
      <c r="E124" s="107" t="s">
        <v>201</v>
      </c>
      <c r="F124" s="101" t="s">
        <v>306</v>
      </c>
      <c r="G124" s="110">
        <v>50</v>
      </c>
    </row>
    <row r="125" spans="1:7" ht="54" customHeight="1">
      <c r="A125" s="39" t="s">
        <v>342</v>
      </c>
      <c r="B125" s="37" t="s">
        <v>202</v>
      </c>
      <c r="C125" s="37"/>
      <c r="D125" s="35" t="s">
        <v>200</v>
      </c>
      <c r="E125" s="35" t="s">
        <v>203</v>
      </c>
      <c r="F125" s="35"/>
      <c r="G125" s="38">
        <f>G126</f>
        <v>50</v>
      </c>
    </row>
    <row r="126" spans="1:7" ht="29.25" customHeight="1">
      <c r="A126" s="103" t="s">
        <v>343</v>
      </c>
      <c r="B126" s="13" t="s">
        <v>314</v>
      </c>
      <c r="C126" s="119"/>
      <c r="D126" s="107" t="s">
        <v>200</v>
      </c>
      <c r="E126" s="107" t="s">
        <v>203</v>
      </c>
      <c r="F126" s="101" t="s">
        <v>306</v>
      </c>
      <c r="G126" s="110">
        <v>50</v>
      </c>
    </row>
    <row r="127" spans="1:7" ht="55.5" customHeight="1">
      <c r="A127" s="39" t="s">
        <v>344</v>
      </c>
      <c r="B127" s="37" t="s">
        <v>204</v>
      </c>
      <c r="C127" s="37"/>
      <c r="D127" s="35" t="s">
        <v>200</v>
      </c>
      <c r="E127" s="35" t="s">
        <v>205</v>
      </c>
      <c r="F127" s="35"/>
      <c r="G127" s="38">
        <f>G128</f>
        <v>119</v>
      </c>
    </row>
    <row r="128" spans="1:7" ht="30" customHeight="1">
      <c r="A128" s="103" t="s">
        <v>345</v>
      </c>
      <c r="B128" s="13" t="s">
        <v>314</v>
      </c>
      <c r="C128" s="119"/>
      <c r="D128" s="107" t="s">
        <v>200</v>
      </c>
      <c r="E128" s="107" t="s">
        <v>205</v>
      </c>
      <c r="F128" s="101" t="s">
        <v>306</v>
      </c>
      <c r="G128" s="110">
        <v>119</v>
      </c>
    </row>
    <row r="129" spans="1:7" ht="21.75" customHeight="1">
      <c r="A129" s="23" t="s">
        <v>26</v>
      </c>
      <c r="B129" s="24" t="s">
        <v>246</v>
      </c>
      <c r="C129" s="24"/>
      <c r="D129" s="64" t="s">
        <v>24</v>
      </c>
      <c r="E129" s="52"/>
      <c r="F129" s="52"/>
      <c r="G129" s="27">
        <f>G130</f>
        <v>5565</v>
      </c>
    </row>
    <row r="130" spans="1:7" ht="18" customHeight="1">
      <c r="A130" s="8" t="s">
        <v>71</v>
      </c>
      <c r="B130" s="7" t="s">
        <v>39</v>
      </c>
      <c r="C130" s="7"/>
      <c r="D130" s="53" t="s">
        <v>40</v>
      </c>
      <c r="E130" s="52"/>
      <c r="F130" s="52"/>
      <c r="G130" s="32">
        <f>G131+G135</f>
        <v>5565</v>
      </c>
    </row>
    <row r="131" spans="1:7" ht="30" customHeight="1">
      <c r="A131" s="103" t="s">
        <v>72</v>
      </c>
      <c r="B131" s="65" t="s">
        <v>296</v>
      </c>
      <c r="C131" s="102"/>
      <c r="D131" s="101" t="s">
        <v>40</v>
      </c>
      <c r="E131" s="100" t="s">
        <v>298</v>
      </c>
      <c r="F131" s="100"/>
      <c r="G131" s="99">
        <f>G132</f>
        <v>5355</v>
      </c>
    </row>
    <row r="132" spans="1:7" ht="28.5" customHeight="1">
      <c r="A132" s="103" t="s">
        <v>73</v>
      </c>
      <c r="B132" s="119" t="s">
        <v>247</v>
      </c>
      <c r="C132" s="119"/>
      <c r="D132" s="107" t="s">
        <v>40</v>
      </c>
      <c r="E132" s="107" t="s">
        <v>248</v>
      </c>
      <c r="F132" s="75"/>
      <c r="G132" s="110">
        <f>G133</f>
        <v>5355</v>
      </c>
    </row>
    <row r="133" spans="1:7" ht="54.75" customHeight="1">
      <c r="A133" s="39" t="s">
        <v>97</v>
      </c>
      <c r="B133" s="37" t="s">
        <v>98</v>
      </c>
      <c r="C133" s="37"/>
      <c r="D133" s="35" t="s">
        <v>40</v>
      </c>
      <c r="E133" s="35" t="s">
        <v>249</v>
      </c>
      <c r="F133" s="54"/>
      <c r="G133" s="38">
        <f>G134</f>
        <v>5355</v>
      </c>
    </row>
    <row r="134" spans="1:7" ht="27" customHeight="1">
      <c r="A134" s="10" t="s">
        <v>297</v>
      </c>
      <c r="B134" s="13" t="s">
        <v>314</v>
      </c>
      <c r="C134" s="9"/>
      <c r="D134" s="107" t="s">
        <v>40</v>
      </c>
      <c r="E134" s="14" t="s">
        <v>249</v>
      </c>
      <c r="F134" s="14" t="s">
        <v>306</v>
      </c>
      <c r="G134" s="15">
        <v>5355</v>
      </c>
    </row>
    <row r="135" spans="1:7" ht="27" customHeight="1">
      <c r="A135" s="10" t="s">
        <v>353</v>
      </c>
      <c r="B135" s="9" t="s">
        <v>207</v>
      </c>
      <c r="C135" s="9"/>
      <c r="D135" s="101" t="s">
        <v>40</v>
      </c>
      <c r="E135" s="101" t="s">
        <v>208</v>
      </c>
      <c r="F135" s="14"/>
      <c r="G135" s="15">
        <f>G136</f>
        <v>210</v>
      </c>
    </row>
    <row r="136" spans="1:7" ht="43.5" customHeight="1">
      <c r="A136" s="39" t="s">
        <v>354</v>
      </c>
      <c r="B136" s="74" t="s">
        <v>335</v>
      </c>
      <c r="C136" s="9"/>
      <c r="D136" s="35" t="s">
        <v>40</v>
      </c>
      <c r="E136" s="35" t="s">
        <v>334</v>
      </c>
      <c r="F136" s="14"/>
      <c r="G136" s="38">
        <f>G137</f>
        <v>210</v>
      </c>
    </row>
    <row r="137" spans="1:7" ht="27" customHeight="1">
      <c r="A137" s="10" t="s">
        <v>355</v>
      </c>
      <c r="B137" s="13" t="s">
        <v>314</v>
      </c>
      <c r="C137" s="9"/>
      <c r="D137" s="101" t="s">
        <v>40</v>
      </c>
      <c r="E137" s="101" t="s">
        <v>334</v>
      </c>
      <c r="F137" s="14" t="s">
        <v>306</v>
      </c>
      <c r="G137" s="15">
        <v>210</v>
      </c>
    </row>
    <row r="138" spans="1:7" ht="20.25" customHeight="1">
      <c r="A138" s="33" t="s">
        <v>77</v>
      </c>
      <c r="B138" s="24" t="s">
        <v>41</v>
      </c>
      <c r="C138" s="24"/>
      <c r="D138" s="64" t="s">
        <v>25</v>
      </c>
      <c r="E138" s="56"/>
      <c r="F138" s="56"/>
      <c r="G138" s="27">
        <f>G143+G139</f>
        <v>17157.899999999998</v>
      </c>
    </row>
    <row r="139" spans="1:7" ht="27.75" customHeight="1">
      <c r="A139" s="63" t="s">
        <v>81</v>
      </c>
      <c r="B139" s="41" t="s">
        <v>266</v>
      </c>
      <c r="C139" s="41"/>
      <c r="D139" s="53" t="s">
        <v>263</v>
      </c>
      <c r="E139" s="53"/>
      <c r="F139" s="53"/>
      <c r="G139" s="42">
        <f>G140</f>
        <v>173</v>
      </c>
    </row>
    <row r="140" spans="1:7" ht="18" customHeight="1">
      <c r="A140" s="103" t="s">
        <v>82</v>
      </c>
      <c r="B140" s="65" t="s">
        <v>267</v>
      </c>
      <c r="C140" s="102"/>
      <c r="D140" s="100" t="s">
        <v>263</v>
      </c>
      <c r="E140" s="100" t="s">
        <v>264</v>
      </c>
      <c r="F140" s="100"/>
      <c r="G140" s="99">
        <f>G141</f>
        <v>173</v>
      </c>
    </row>
    <row r="141" spans="1:7" ht="57.75" customHeight="1">
      <c r="A141" s="39" t="s">
        <v>83</v>
      </c>
      <c r="B141" s="37" t="s">
        <v>268</v>
      </c>
      <c r="C141" s="37"/>
      <c r="D141" s="35" t="s">
        <v>263</v>
      </c>
      <c r="E141" s="35" t="s">
        <v>265</v>
      </c>
      <c r="F141" s="35"/>
      <c r="G141" s="38">
        <f>G142</f>
        <v>173</v>
      </c>
    </row>
    <row r="142" spans="1:7" ht="40.5" customHeight="1">
      <c r="A142" s="103" t="s">
        <v>149</v>
      </c>
      <c r="B142" s="65" t="s">
        <v>326</v>
      </c>
      <c r="C142" s="102"/>
      <c r="D142" s="100" t="s">
        <v>263</v>
      </c>
      <c r="E142" s="100" t="s">
        <v>265</v>
      </c>
      <c r="F142" s="101" t="s">
        <v>310</v>
      </c>
      <c r="G142" s="99">
        <v>173</v>
      </c>
    </row>
    <row r="143" spans="1:7" ht="16.5" customHeight="1">
      <c r="A143" s="8" t="s">
        <v>269</v>
      </c>
      <c r="B143" s="6" t="s">
        <v>112</v>
      </c>
      <c r="C143" s="6"/>
      <c r="D143" s="53" t="s">
        <v>13</v>
      </c>
      <c r="E143" s="12"/>
      <c r="F143" s="12"/>
      <c r="G143" s="32">
        <f>G147+G144</f>
        <v>16984.899999999998</v>
      </c>
    </row>
    <row r="144" spans="1:7" ht="42" customHeight="1">
      <c r="A144" s="103" t="s">
        <v>270</v>
      </c>
      <c r="B144" s="108" t="s">
        <v>217</v>
      </c>
      <c r="C144" s="108"/>
      <c r="D144" s="107" t="s">
        <v>13</v>
      </c>
      <c r="E144" s="107" t="s">
        <v>88</v>
      </c>
      <c r="F144" s="107"/>
      <c r="G144" s="110">
        <f>G145</f>
        <v>3408.3</v>
      </c>
    </row>
    <row r="145" spans="1:7" ht="18" customHeight="1">
      <c r="A145" s="39" t="s">
        <v>271</v>
      </c>
      <c r="B145" s="21" t="s">
        <v>36</v>
      </c>
      <c r="C145" s="108"/>
      <c r="D145" s="35" t="s">
        <v>13</v>
      </c>
      <c r="E145" s="35" t="s">
        <v>89</v>
      </c>
      <c r="F145" s="35"/>
      <c r="G145" s="38">
        <f>G146</f>
        <v>3408.3</v>
      </c>
    </row>
    <row r="146" spans="1:7" ht="52.5" customHeight="1">
      <c r="A146" s="103" t="s">
        <v>280</v>
      </c>
      <c r="B146" s="113" t="s">
        <v>115</v>
      </c>
      <c r="C146" s="97"/>
      <c r="D146" s="114" t="s">
        <v>13</v>
      </c>
      <c r="E146" s="45" t="s">
        <v>89</v>
      </c>
      <c r="F146" s="45" t="s">
        <v>114</v>
      </c>
      <c r="G146" s="110">
        <v>3408.3</v>
      </c>
    </row>
    <row r="147" spans="1:7" ht="30.75" customHeight="1">
      <c r="A147" s="104" t="s">
        <v>272</v>
      </c>
      <c r="B147" s="119" t="s">
        <v>173</v>
      </c>
      <c r="C147" s="119"/>
      <c r="D147" s="107" t="s">
        <v>13</v>
      </c>
      <c r="E147" s="107" t="s">
        <v>113</v>
      </c>
      <c r="F147" s="53"/>
      <c r="G147" s="110">
        <f>G148</f>
        <v>13576.599999999999</v>
      </c>
    </row>
    <row r="148" spans="1:7" ht="54.75" customHeight="1">
      <c r="A148" s="104" t="s">
        <v>273</v>
      </c>
      <c r="B148" s="119" t="s">
        <v>223</v>
      </c>
      <c r="C148" s="119"/>
      <c r="D148" s="107" t="s">
        <v>13</v>
      </c>
      <c r="E148" s="107" t="s">
        <v>119</v>
      </c>
      <c r="F148" s="53"/>
      <c r="G148" s="110">
        <f>G149+G151+G153</f>
        <v>13576.599999999999</v>
      </c>
    </row>
    <row r="149" spans="1:7" ht="30" customHeight="1">
      <c r="A149" s="83" t="s">
        <v>274</v>
      </c>
      <c r="B149" s="37" t="s">
        <v>171</v>
      </c>
      <c r="C149" s="37"/>
      <c r="D149" s="35" t="s">
        <v>13</v>
      </c>
      <c r="E149" s="35" t="s">
        <v>172</v>
      </c>
      <c r="F149" s="84"/>
      <c r="G149" s="38">
        <f>G150</f>
        <v>2666.4</v>
      </c>
    </row>
    <row r="150" spans="1:7" ht="54" customHeight="1">
      <c r="A150" s="104" t="s">
        <v>275</v>
      </c>
      <c r="B150" s="119" t="s">
        <v>115</v>
      </c>
      <c r="C150" s="119"/>
      <c r="D150" s="107" t="s">
        <v>13</v>
      </c>
      <c r="E150" s="107" t="s">
        <v>172</v>
      </c>
      <c r="F150" s="107" t="s">
        <v>114</v>
      </c>
      <c r="G150" s="110">
        <v>2666.4</v>
      </c>
    </row>
    <row r="151" spans="1:7" ht="30" customHeight="1">
      <c r="A151" s="22" t="s">
        <v>276</v>
      </c>
      <c r="B151" s="17" t="s">
        <v>215</v>
      </c>
      <c r="C151" s="17"/>
      <c r="D151" s="35" t="s">
        <v>13</v>
      </c>
      <c r="E151" s="20" t="s">
        <v>118</v>
      </c>
      <c r="F151" s="57"/>
      <c r="G151" s="31">
        <f>G152</f>
        <v>3685</v>
      </c>
    </row>
    <row r="152" spans="1:7" ht="54.75" customHeight="1">
      <c r="A152" s="104" t="s">
        <v>277</v>
      </c>
      <c r="B152" s="119" t="s">
        <v>115</v>
      </c>
      <c r="C152" s="119"/>
      <c r="D152" s="107" t="s">
        <v>13</v>
      </c>
      <c r="E152" s="107" t="s">
        <v>118</v>
      </c>
      <c r="F152" s="107" t="s">
        <v>114</v>
      </c>
      <c r="G152" s="110">
        <v>3685</v>
      </c>
    </row>
    <row r="153" spans="1:7" ht="30.75" customHeight="1">
      <c r="A153" s="22" t="s">
        <v>278</v>
      </c>
      <c r="B153" s="17" t="s">
        <v>117</v>
      </c>
      <c r="C153" s="17"/>
      <c r="D153" s="35" t="s">
        <v>13</v>
      </c>
      <c r="E153" s="20" t="s">
        <v>116</v>
      </c>
      <c r="F153" s="57"/>
      <c r="G153" s="31">
        <f>G154</f>
        <v>7225.2</v>
      </c>
    </row>
    <row r="154" spans="1:7" ht="54" customHeight="1">
      <c r="A154" s="104" t="s">
        <v>279</v>
      </c>
      <c r="B154" s="119" t="s">
        <v>115</v>
      </c>
      <c r="C154" s="119"/>
      <c r="D154" s="107" t="s">
        <v>13</v>
      </c>
      <c r="E154" s="107" t="s">
        <v>116</v>
      </c>
      <c r="F154" s="107" t="s">
        <v>114</v>
      </c>
      <c r="G154" s="110">
        <v>7225.2</v>
      </c>
    </row>
    <row r="155" spans="1:7" ht="20.25" customHeight="1">
      <c r="A155" s="62" t="s">
        <v>150</v>
      </c>
      <c r="B155" s="60" t="s">
        <v>94</v>
      </c>
      <c r="C155" s="60"/>
      <c r="D155" s="64" t="s">
        <v>231</v>
      </c>
      <c r="E155" s="64"/>
      <c r="F155" s="64"/>
      <c r="G155" s="61">
        <f>G156</f>
        <v>2293</v>
      </c>
    </row>
    <row r="156" spans="1:7" ht="17.25" customHeight="1">
      <c r="A156" s="63" t="s">
        <v>151</v>
      </c>
      <c r="B156" s="41" t="s">
        <v>232</v>
      </c>
      <c r="C156" s="41"/>
      <c r="D156" s="53" t="s">
        <v>233</v>
      </c>
      <c r="E156" s="53"/>
      <c r="F156" s="53"/>
      <c r="G156" s="110">
        <f>G157+G160</f>
        <v>2293</v>
      </c>
    </row>
    <row r="157" spans="1:7" ht="30" customHeight="1">
      <c r="A157" s="120" t="s">
        <v>152</v>
      </c>
      <c r="B157" s="119" t="s">
        <v>76</v>
      </c>
      <c r="C157" s="119"/>
      <c r="D157" s="107" t="s">
        <v>233</v>
      </c>
      <c r="E157" s="107" t="s">
        <v>95</v>
      </c>
      <c r="F157" s="107"/>
      <c r="G157" s="110">
        <f>G158</f>
        <v>2123</v>
      </c>
    </row>
    <row r="158" spans="1:7" ht="40.5" customHeight="1">
      <c r="A158" s="39" t="s">
        <v>158</v>
      </c>
      <c r="B158" s="37" t="s">
        <v>301</v>
      </c>
      <c r="C158" s="37"/>
      <c r="D158" s="35" t="s">
        <v>233</v>
      </c>
      <c r="E158" s="35" t="s">
        <v>96</v>
      </c>
      <c r="F158" s="35"/>
      <c r="G158" s="110">
        <f>G159</f>
        <v>2123</v>
      </c>
    </row>
    <row r="159" spans="1:7" ht="28.5" customHeight="1">
      <c r="A159" s="120" t="s">
        <v>159</v>
      </c>
      <c r="B159" s="13" t="s">
        <v>314</v>
      </c>
      <c r="C159" s="9"/>
      <c r="D159" s="101" t="s">
        <v>233</v>
      </c>
      <c r="E159" s="107" t="s">
        <v>96</v>
      </c>
      <c r="F159" s="101" t="s">
        <v>306</v>
      </c>
      <c r="G159" s="110">
        <v>2123</v>
      </c>
    </row>
    <row r="160" spans="1:7" ht="28.5" customHeight="1">
      <c r="A160" s="103" t="s">
        <v>331</v>
      </c>
      <c r="B160" s="9" t="s">
        <v>207</v>
      </c>
      <c r="C160" s="9"/>
      <c r="D160" s="107" t="s">
        <v>233</v>
      </c>
      <c r="E160" s="101" t="s">
        <v>208</v>
      </c>
      <c r="F160" s="101"/>
      <c r="G160" s="110">
        <f>G161</f>
        <v>170</v>
      </c>
    </row>
    <row r="161" spans="1:7" ht="39" customHeight="1">
      <c r="A161" s="39" t="s">
        <v>332</v>
      </c>
      <c r="B161" s="74" t="s">
        <v>335</v>
      </c>
      <c r="C161" s="37"/>
      <c r="D161" s="35" t="s">
        <v>233</v>
      </c>
      <c r="E161" s="35" t="s">
        <v>334</v>
      </c>
      <c r="F161" s="35"/>
      <c r="G161" s="38">
        <f>G162</f>
        <v>170</v>
      </c>
    </row>
    <row r="162" spans="1:7" ht="28.5" customHeight="1">
      <c r="A162" s="103" t="s">
        <v>333</v>
      </c>
      <c r="B162" s="13" t="s">
        <v>314</v>
      </c>
      <c r="C162" s="9"/>
      <c r="D162" s="107" t="s">
        <v>233</v>
      </c>
      <c r="E162" s="101" t="s">
        <v>334</v>
      </c>
      <c r="F162" s="101" t="s">
        <v>306</v>
      </c>
      <c r="G162" s="110">
        <v>170</v>
      </c>
    </row>
    <row r="163" spans="1:7" ht="34.5" customHeight="1">
      <c r="A163" s="62" t="s">
        <v>236</v>
      </c>
      <c r="B163" s="98" t="s">
        <v>234</v>
      </c>
      <c r="C163" s="60"/>
      <c r="D163" s="64" t="s">
        <v>235</v>
      </c>
      <c r="E163" s="64"/>
      <c r="F163" s="64"/>
      <c r="G163" s="61">
        <f>G164</f>
        <v>1713.4</v>
      </c>
    </row>
    <row r="164" spans="1:7" ht="28.5" customHeight="1">
      <c r="A164" s="8" t="s">
        <v>237</v>
      </c>
      <c r="B164" s="7" t="s">
        <v>9</v>
      </c>
      <c r="C164" s="7"/>
      <c r="D164" s="53" t="s">
        <v>245</v>
      </c>
      <c r="E164" s="55"/>
      <c r="F164" s="55"/>
      <c r="G164" s="110">
        <f>G165</f>
        <v>1713.4</v>
      </c>
    </row>
    <row r="165" spans="1:7" ht="51" customHeight="1">
      <c r="A165" s="120" t="s">
        <v>238</v>
      </c>
      <c r="B165" s="119" t="s">
        <v>70</v>
      </c>
      <c r="C165" s="119"/>
      <c r="D165" s="107" t="s">
        <v>245</v>
      </c>
      <c r="E165" s="107" t="s">
        <v>100</v>
      </c>
      <c r="F165" s="107"/>
      <c r="G165" s="110">
        <f>G166</f>
        <v>1713.4</v>
      </c>
    </row>
    <row r="166" spans="1:7" ht="30" customHeight="1">
      <c r="A166" s="39" t="s">
        <v>239</v>
      </c>
      <c r="B166" s="17" t="s">
        <v>102</v>
      </c>
      <c r="C166" s="17"/>
      <c r="D166" s="35" t="s">
        <v>245</v>
      </c>
      <c r="E166" s="20" t="s">
        <v>101</v>
      </c>
      <c r="F166" s="20"/>
      <c r="G166" s="110">
        <f>G167</f>
        <v>1713.4</v>
      </c>
    </row>
    <row r="167" spans="1:7" ht="28.5" customHeight="1">
      <c r="A167" s="120" t="s">
        <v>240</v>
      </c>
      <c r="B167" s="13" t="s">
        <v>314</v>
      </c>
      <c r="C167" s="119"/>
      <c r="D167" s="107" t="s">
        <v>245</v>
      </c>
      <c r="E167" s="107" t="s">
        <v>101</v>
      </c>
      <c r="F167" s="101" t="s">
        <v>306</v>
      </c>
      <c r="G167" s="110">
        <v>1713.4</v>
      </c>
    </row>
    <row r="168" spans="1:7" ht="15.75">
      <c r="A168" s="125" t="s">
        <v>8</v>
      </c>
      <c r="B168" s="126"/>
      <c r="C168" s="58"/>
      <c r="D168" s="4"/>
      <c r="E168" s="43"/>
      <c r="F168" s="43"/>
      <c r="G168" s="59">
        <f>G16+G65+G72+G80+G109+G129+G138+G155+G163</f>
        <v>104909.9</v>
      </c>
    </row>
    <row r="169" spans="1:7" ht="12.75">
      <c r="A169" s="89"/>
      <c r="B169" s="89"/>
      <c r="C169" s="89"/>
      <c r="D169" s="89"/>
      <c r="E169" s="89"/>
      <c r="F169" s="89"/>
      <c r="G169" s="89"/>
    </row>
  </sheetData>
  <sheetProtection/>
  <mergeCells count="12">
    <mergeCell ref="A168:B168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A12:G12"/>
  </mergeCells>
  <printOptions/>
  <pageMargins left="0.3937007874015748" right="0.15748031496062992" top="0.3937007874015748" bottom="0.31496062992125984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Семен</cp:lastModifiedBy>
  <cp:lastPrinted>2013-12-09T08:35:10Z</cp:lastPrinted>
  <dcterms:created xsi:type="dcterms:W3CDTF">2005-01-12T12:29:56Z</dcterms:created>
  <dcterms:modified xsi:type="dcterms:W3CDTF">2013-12-12T09:10:10Z</dcterms:modified>
  <cp:category/>
  <cp:version/>
  <cp:contentType/>
  <cp:contentStatus/>
</cp:coreProperties>
</file>